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7827e28ac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ções" sheetId="1" r:id="R6a6a50acf7154411"/>
    <x:sheet xmlns:r="http://schemas.openxmlformats.org/officeDocument/2006/relationships" name="Território" sheetId="2" r:id="R9c57aa27cfb64abe"/>
    <x:sheet xmlns:r="http://schemas.openxmlformats.org/officeDocument/2006/relationships" name="Populações Prioritárias" sheetId="3" r:id="R6200d7824e74498d"/>
    <x:sheet xmlns:r="http://schemas.openxmlformats.org/officeDocument/2006/relationships" name="Vulnerabilidades" sheetId="4" r:id="R6750a210f4ea4e53"/>
    <x:sheet xmlns:r="http://schemas.openxmlformats.org/officeDocument/2006/relationships" name="Lista Nominal" sheetId="5" r:id="R4edffdf39a6f48bf"/>
    <x:sheet xmlns:r="http://schemas.openxmlformats.org/officeDocument/2006/relationships" name="Lacunas" sheetId="6" r:id="Rcd4618a63e3c4cca"/>
    <x:sheet xmlns:r="http://schemas.openxmlformats.org/officeDocument/2006/relationships" name="Plano de Ação" sheetId="7" r:id="Rbd3c0050dd7a4626"/>
    <x:sheet xmlns:r="http://schemas.openxmlformats.org/officeDocument/2006/relationships" name="Monitoramento" sheetId="8" r:id="Re4c532db4b844cdb"/>
    <x:sheet xmlns:r="http://schemas.openxmlformats.org/officeDocument/2006/relationships" name="Painel" sheetId="9" r:id="R325f4c04adc14b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dd/mm/yyyy"/>
  </x:numFmts>
  <x:fonts count="8">
    <x:font>
      <x:sz val="11"/>
      <x:name val="Carlito"/>
    </x:font>
    <x:font>
      <x:b/>
      <x:sz val="18"/>
      <x:color rgb="FFFFFFFF"/>
      <x:name val="Carlito"/>
    </x:font>
    <x:font>
      <x:b/>
      <x:sz val="13"/>
      <x:color rgb="FF2F6F67"/>
      <x:name val="Carlito"/>
    </x:font>
    <x:font>
      <x:b/>
      <x:sz val="11"/>
      <x:color rgb="FFFFFFFF"/>
      <x:name val="Carlito"/>
    </x:font>
    <x:font>
      <x:b/>
      <x:sz val="12"/>
      <x:color rgb="FF2F6F67"/>
      <x:name val="Carlito"/>
    </x:font>
    <x:font>
      <x:b/>
      <x:sz val="18"/>
      <x:color rgb="FF263A3A"/>
      <x:name val="Carlito"/>
    </x:font>
    <x:font>
      <x:b/>
      <x:sz val="11"/>
      <x:color rgb="FF2F6F67"/>
      <x:name val="Carlito"/>
    </x:font>
    <x:font>
      <x:i/>
      <x:sz val="11"/>
      <x:color rgb="FF263A3A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F6F67"/>
      </x:patternFill>
    </x:fill>
    <x:fill>
      <x:patternFill patternType="solid">
        <x:fgColor rgb="FFF6F8F7"/>
      </x:patternFill>
    </x:fill>
    <x:fill>
      <x:patternFill patternType="solid">
        <x:fgColor rgb="FFEAF3F0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1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0" fillId="0" borderId="3" xfId="0" applyNumberFormat="1" applyFont="1" applyFill="1" applyBorder="1"/>
    <x:xf numFmtId="0" fontId="3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/>
    <x:xf numFmtId="0" fontId="3" fillId="2" borderId="6" xfId="0" applyNumberFormat="1" applyFont="1" applyFill="1" applyBorder="1" applyAlignment="1">
      <x:alignment horizontal="center" vertical="center" wrapText="1"/>
    </x:xf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horizontal="center" vertical="center" wrapText="1"/>
    </x:xf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horizontal="center" vertical="center" wrapText="1"/>
    </x:xf>
    <x:xf numFmtId="0" fontId="0" fillId="0" borderId="11" xfId="0" applyNumberFormat="1" applyFont="1" applyFill="1" applyBorder="1"/>
    <x:xf numFmtId="0" fontId="3" fillId="2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/>
    <x:xf numFmtId="0" fontId="0" fillId="0" borderId="3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/>
    <x:xf numFmtId="0" fontId="0" fillId="0" borderId="6" xfId="0" applyNumberFormat="1" applyFont="1" applyFill="1" applyBorder="1"/>
    <x:xf numFmtId="0" fontId="3" fillId="2" borderId="9" xfId="0" applyNumberFormat="1" applyFont="1" applyFill="1" applyBorder="1" applyAlignment="1">
      <x:alignment horizontal="center" vertical="center" wrapText="1"/>
    </x:xf>
    <x:xf numFmtId="0" fontId="0" fillId="0" borderId="10" xfId="0" applyNumberFormat="1" applyFont="1" applyFill="1" applyBorder="1"/>
    <x:xf numFmtId="0" fontId="0" fillId="0" borderId="12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3" borderId="5" xfId="0" applyNumberFormat="1" applyFont="1" applyFill="1" applyBorder="1" applyAlignment="1">
      <x:alignment vertical="center" wrapText="1"/>
    </x:xf>
    <x:xf numFmtId="0" fontId="0" fillId="3" borderId="7" xfId="0" applyNumberFormat="1" applyFont="1" applyFill="1" applyBorder="1" applyAlignment="1">
      <x:alignment vertical="center" wrapText="1"/>
    </x:xf>
    <x:xf numFmtId="0" fontId="0" fillId="3" borderId="11" xfId="0" applyNumberFormat="1" applyFont="1" applyFill="1" applyBorder="1" applyAlignment="1">
      <x:alignment vertical="center" wrapText="1"/>
    </x:xf>
    <x:xf numFmtId="0" fontId="0" fillId="3" borderId="13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15" xfId="0" applyNumberFormat="1" applyFont="1" applyFill="1" applyBorder="1"/>
    <x:xf numFmtId="0" fontId="3" fillId="2" borderId="16" xfId="0" applyNumberFormat="1" applyFont="1" applyFill="1" applyBorder="1" applyAlignment="1">
      <x:alignment horizontal="center" vertical="center" wrapText="1"/>
    </x:xf>
    <x:xf numFmtId="0" fontId="0" fillId="0" borderId="17" xfId="0" applyNumberFormat="1" applyFont="1" applyFill="1" applyBorder="1"/>
    <x:xf numFmtId="0" fontId="0" fillId="0" borderId="15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5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17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5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1" fontId="0" fillId="0" borderId="17" xfId="0" applyNumberFormat="1" applyFont="1" applyFill="1" applyBorder="1" applyAlignment="1">
      <x:alignment vertical="center" wrapText="1"/>
    </x:xf>
    <x:xf numFmtId="201" fontId="0" fillId="0" borderId="4" xfId="0" applyNumberFormat="1" applyFont="1" applyFill="1" applyBorder="1" applyAlignment="1">
      <x:alignment vertical="center" wrapText="1"/>
    </x:xf>
    <x:xf numFmtId="201" fontId="0" fillId="0" borderId="6" xfId="0" applyNumberFormat="1" applyFont="1" applyFill="1" applyBorder="1" applyAlignment="1">
      <x:alignment vertical="center" wrapText="1"/>
    </x:xf>
    <x:xf numFmtId="201" fontId="0" fillId="0" borderId="10" xfId="0" applyNumberFormat="1" applyFont="1" applyFill="1" applyBorder="1" applyAlignment="1">
      <x:alignment vertical="center" wrapText="1"/>
    </x:xf>
    <x:xf numFmtId="201" fontId="0" fillId="0" borderId="12" xfId="0" applyNumberFormat="1" applyFont="1" applyFill="1" applyBorder="1" applyAlignment="1">
      <x:alignment vertical="center" wrapText="1"/>
    </x:xf>
    <x:xf numFmtId="201" fontId="0" fillId="0" borderId="5" xfId="0" applyNumberFormat="1" applyFont="1" applyFill="1" applyBorder="1" applyAlignment="1">
      <x:alignment vertical="center" wrapText="1"/>
    </x:xf>
    <x:xf numFmtId="201" fontId="0" fillId="0" borderId="7" xfId="0" applyNumberFormat="1" applyFont="1" applyFill="1" applyBorder="1" applyAlignment="1">
      <x:alignment vertical="center" wrapText="1"/>
    </x:xf>
    <x:xf numFmtId="201" fontId="0" fillId="0" borderId="11" xfId="0" applyNumberFormat="1" applyFont="1" applyFill="1" applyBorder="1" applyAlignment="1">
      <x:alignment vertical="center" wrapText="1"/>
    </x:xf>
    <x:xf numFmtId="201" fontId="0" fillId="0" borderId="1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horizontal="center"/>
    </x:xf>
    <x:xf numFmtId="0" fontId="5" fillId="4" borderId="1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200" fontId="0" fillId="0" borderId="5" xfId="0" applyNumberFormat="1" applyFont="1" applyFill="1" applyBorder="1" applyAlignment="1">
      <x:alignment vertical="center" wrapText="1"/>
    </x:xf>
    <x:xf numFmtId="200" fontId="0" fillId="0" borderId="7" xfId="0" applyNumberFormat="1" applyFont="1" applyFill="1" applyBorder="1" applyAlignment="1">
      <x:alignment vertical="center" wrapText="1"/>
    </x:xf>
    <x:xf numFmtId="200" fontId="0" fillId="0" borderId="11" xfId="0" applyNumberFormat="1" applyFont="1" applyFill="1" applyBorder="1" applyAlignment="1">
      <x:alignment vertical="center" wrapText="1"/>
    </x:xf>
    <x:xf numFmtId="200" fontId="0" fillId="0" borderId="13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0"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D9EAD3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D9EAD3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D9EA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bba0a4a5f40a2" /><Relationship Type="http://schemas.openxmlformats.org/officeDocument/2006/relationships/theme" Target="/xl/theme/theme1.xml" Id="R03f7ed47449949ab" /><Relationship Type="http://schemas.openxmlformats.org/officeDocument/2006/relationships/sharedStrings" Target="/xl/sharedStrings.xml" Id="R8e33c76c862842cd" /><Relationship Type="http://schemas.openxmlformats.org/officeDocument/2006/relationships/worksheet" Target="/xl/worksheets/sheet1.xml" Id="R6a6a50acf7154411" /><Relationship Type="http://schemas.openxmlformats.org/officeDocument/2006/relationships/worksheet" Target="/xl/worksheets/sheet2.xml" Id="R9c57aa27cfb64abe" /><Relationship Type="http://schemas.openxmlformats.org/officeDocument/2006/relationships/worksheet" Target="/xl/worksheets/sheet3.xml" Id="R6200d7824e74498d" /><Relationship Type="http://schemas.openxmlformats.org/officeDocument/2006/relationships/worksheet" Target="/xl/worksheets/sheet4.xml" Id="R6750a210f4ea4e53" /><Relationship Type="http://schemas.openxmlformats.org/officeDocument/2006/relationships/worksheet" Target="/xl/worksheets/sheet5.xml" Id="R4edffdf39a6f48bf" /><Relationship Type="http://schemas.openxmlformats.org/officeDocument/2006/relationships/worksheet" Target="/xl/worksheets/sheet6.xml" Id="Rcd4618a63e3c4cca" /><Relationship Type="http://schemas.openxmlformats.org/officeDocument/2006/relationships/worksheet" Target="/xl/worksheets/sheet7.xml" Id="Rbd3c0050dd7a4626" /><Relationship Type="http://schemas.openxmlformats.org/officeDocument/2006/relationships/worksheet" Target="/xl/worksheets/sheet8.xml" Id="Re4c532db4b844cdb" /><Relationship Type="http://schemas.openxmlformats.org/officeDocument/2006/relationships/worksheet" Target="/xl/worksheets/sheet9.xml" Id="R325f4c04adc14bf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90226515ec14a6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Populações prioritárias: identificados, acompanhados e pendentes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Identificados</c:v>
          </c:tx>
          <c:cat>
            <c:strRef>
              <c:f>'Painel'!$A$17:$A$26</c:f>
              <c:strCache>
                <c:ptCount val="0"/>
              </c:strCache>
            </c:strRef>
          </c:cat>
          <c:val>
            <c:numRef>
              <c:f>'Painel'!$B$17:$B$26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Acompanhados</c:v>
          </c:tx>
          <c:cat>
            <c:strRef>
              <c:f>'Painel'!$A$17:$A$26</c:f>
              <c:strCache>
                <c:ptCount val="0"/>
              </c:strCache>
            </c:strRef>
          </c:cat>
          <c:val>
            <c:numRef>
              <c:f>'Painel'!$C$17:$C$26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Pendentes</c:v>
          </c:tx>
          <c:cat>
            <c:strRef>
              <c:f>'Painel'!$A$17:$A$26</c:f>
              <c:strCache>
                <c:ptCount val="0"/>
              </c:strCache>
            </c:strRef>
          </c:cat>
          <c:val>
            <c:numRef>
              <c:f>'Painel'!$D$17:$D$26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15</xdr:row>
      <xdr:rowOff>0</xdr:rowOff>
    </xdr:from>
    <xdr:to>
      <xdr:col>12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90226515ec14a6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.xml" Id="Rb41f2c7956ea46ed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75" hidden="0" customWidth="1"/>
  </x:cols>
  <x:sheetData>
    <x:row r="1" ht="32" customHeight="1">
      <x:c r="A1" s="46" t="str">
        <x:v>MAPA DE CUIDADO DO TERRITÓRIO</x:v>
      </x:c>
      <x:c r="B1" s="46"/>
      <x:c r="C1" s="46"/>
      <x:c r="D1" s="46"/>
      <x:c r="E1" s="46"/>
      <x:c r="F1" s="46"/>
      <x:c r="G1" s="46"/>
      <x:c r="H1" s="46"/>
    </x:row>
    <x:row r="2">
      <x:c r="A2" s="47"/>
      <x:c r="B2" s="47"/>
      <x:c r="C2" s="47"/>
      <x:c r="D2" s="47"/>
      <x:c r="E2" s="47"/>
      <x:c r="F2" s="47"/>
      <x:c r="G2" s="47"/>
      <x:c r="H2" s="47"/>
    </x:row>
    <x:row r="3">
      <x:c r="A3" s="48" t="str">
        <x:v>Conhecer • Priorizar • Cuidar • Acompanhar</x:v>
      </x:c>
      <x:c r="B3" s="48"/>
      <x:c r="C3" s="48"/>
      <x:c r="D3" s="48"/>
      <x:c r="E3" s="48"/>
      <x:c r="F3" s="48"/>
      <x:c r="G3" s="48"/>
      <x:c r="H3" s="48"/>
    </x:row>
    <x:row r="4">
      <x:c r="A4" s="47"/>
      <x:c r="B4" s="47"/>
      <x:c r="C4" s="47"/>
      <x:c r="D4" s="47"/>
      <x:c r="E4" s="47"/>
      <x:c r="F4" s="47"/>
      <x:c r="G4" s="47"/>
      <x:c r="H4" s="47"/>
    </x:row>
    <x:row r="5">
      <x:c r="A5" s="22" t="str">
        <x:v>COMO USAR</x:v>
      </x:c>
      <x:c r="B5" s="40" t="str">
        <x:v>Preencha primeiro a aba Território e depois Populações Prioritárias, Vulnerabilidades, Lista Nominal, Lacunas e Plano de Ação. O Painel resume automaticamente os principais resultados.</x:v>
      </x:c>
      <x:c r="C5" s="47"/>
      <x:c r="D5" s="47"/>
      <x:c r="E5" s="47"/>
      <x:c r="F5" s="47"/>
      <x:c r="G5" s="47"/>
      <x:c r="H5" s="47"/>
    </x:row>
    <x:row r="6">
      <x:c r="A6" s="24" t="str">
        <x:v>1</x:v>
      </x:c>
      <x:c r="B6" s="41" t="str">
        <x:v>Atualize os dados por equipe e período de análise.</x:v>
      </x:c>
      <x:c r="C6" s="47"/>
      <x:c r="D6" s="47"/>
      <x:c r="E6" s="47"/>
      <x:c r="F6" s="47"/>
      <x:c r="G6" s="47"/>
      <x:c r="H6" s="47"/>
    </x:row>
    <x:row r="7">
      <x:c r="A7" s="24" t="str">
        <x:v>2</x:v>
      </x:c>
      <x:c r="B7" s="41" t="str">
        <x:v>Use dados nominais somente conforme as regras institucionais de proteção de dados.</x:v>
      </x:c>
      <x:c r="C7" s="47"/>
      <x:c r="D7" s="47"/>
      <x:c r="E7" s="47"/>
      <x:c r="F7" s="47"/>
      <x:c r="G7" s="47"/>
      <x:c r="H7" s="47"/>
    </x:row>
    <x:row r="8">
      <x:c r="A8" s="24" t="str">
        <x:v>3</x:v>
      </x:c>
      <x:c r="B8" s="41" t="str">
        <x:v>Na Lista Nominal, registre a necessidade, a pendência, a ação, o responsável, o prazo e o status.</x:v>
      </x:c>
      <x:c r="C8" s="47"/>
      <x:c r="D8" s="47"/>
      <x:c r="E8" s="47"/>
      <x:c r="F8" s="47"/>
      <x:c r="G8" s="47"/>
      <x:c r="H8" s="47"/>
    </x:row>
    <x:row r="9">
      <x:c r="A9" s="24" t="str">
        <x:v>4</x:v>
      </x:c>
      <x:c r="B9" s="41" t="str">
        <x:v>Use Lacunas para investigar causas: acesso, agenda, busca ativa, processo de trabalho, registro, cadastro, processamento ou fatores territoriais.</x:v>
      </x:c>
      <x:c r="C9" s="47"/>
      <x:c r="D9" s="47"/>
      <x:c r="E9" s="47"/>
      <x:c r="F9" s="47"/>
      <x:c r="G9" s="47"/>
      <x:c r="H9" s="47"/>
    </x:row>
    <x:row r="10">
      <x:c r="A10" s="24" t="str">
        <x:v>5</x:v>
      </x:c>
      <x:c r="B10" s="41" t="str">
        <x:v>Finalize cada ciclo no Plano de Ação e acompanhe o resultado no Monitoramento.</x:v>
      </x:c>
      <x:c r="C10" s="47"/>
      <x:c r="D10" s="47"/>
      <x:c r="E10" s="47"/>
      <x:c r="F10" s="47"/>
      <x:c r="G10" s="47"/>
      <x:c r="H10" s="47"/>
    </x:row>
    <x:row r="11">
      <x:c r="A11" s="26" t="str">
        <x:v>Nota</x:v>
      </x:c>
      <x:c r="B11" s="42" t="str">
        <x:v>Ferramenta de apoio à gestão. Critérios, parâmetros e regras dos indicadores devem ser conferidos nas normativas e fichas técnicas vigentes do Ministério da Saúde.</x:v>
      </x:c>
      <x:c r="C11" s="47"/>
      <x:c r="D11" s="47"/>
      <x:c r="E11" s="47"/>
      <x:c r="F11" s="47"/>
      <x:c r="G11" s="47"/>
      <x:c r="H11" s="47"/>
    </x:row>
    <x:row r="12">
      <x:c r="A12" s="47"/>
      <x:c r="B12" s="47"/>
      <x:c r="C12" s="47"/>
      <x:c r="D12" s="47"/>
      <x:c r="E12" s="47"/>
      <x:c r="F12" s="47"/>
      <x:c r="G12" s="47"/>
      <x:c r="H12" s="47"/>
    </x:row>
    <x:row r="13">
      <x:c r="A13" s="47"/>
      <x:c r="B13" s="47"/>
      <x:c r="C13" s="47"/>
      <x:c r="D13" s="47"/>
      <x:c r="E13" s="47"/>
      <x:c r="F13" s="47"/>
      <x:c r="G13" s="47"/>
      <x:c r="H13" s="47"/>
    </x:row>
    <x:row r="14">
      <x:c r="A14" s="47"/>
      <x:c r="B14" s="47"/>
      <x:c r="C14" s="47"/>
      <x:c r="D14" s="47"/>
      <x:c r="E14" s="47"/>
      <x:c r="F14" s="47"/>
      <x:c r="G14" s="47"/>
      <x:c r="H14" s="47"/>
    </x:row>
    <x:row r="15">
      <x:c r="A15" s="47"/>
      <x:c r="B15" s="47"/>
      <x:c r="C15" s="47"/>
      <x:c r="D15" s="47"/>
      <x:c r="E15" s="47"/>
      <x:c r="F15" s="47"/>
      <x:c r="G15" s="47"/>
      <x:c r="H15" s="47"/>
    </x:row>
  </x:sheetData>
  <x:mergeCells>
    <x:mergeCell ref="A1:H1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8" hidden="0" customWidth="1"/>
  </x:cols>
  <x:sheetData>
    <x:row r="1" ht="32" customHeight="1">
      <x:c r="A1" s="5" t="str">
        <x:v>1. IDENTIFICAÇÃO E RETRATO DO TERRITÓRIO</x:v>
      </x:c>
      <x:c r="B1" s="5"/>
      <x:c r="C1" s="5"/>
      <x:c r="D1" s="5"/>
      <x:c r="E1" s="5"/>
      <x:c r="F1" s="5"/>
    </x:row>
    <x:row r="3">
      <x:c r="A3" s="22" t="str">
        <x:v>Campo</x:v>
      </x:c>
      <x:c r="B3" s="52" t="str">
        <x:v>Preenchimento</x:v>
      </x:c>
    </x:row>
    <x:row r="4">
      <x:c r="A4" s="62" t="str">
        <x:v>Município</x:v>
      </x:c>
      <x:c r="B4" s="66" t="str"/>
    </x:row>
    <x:row r="5">
      <x:c r="A5" s="62" t="str">
        <x:v>Unidade de Saúde</x:v>
      </x:c>
      <x:c r="B5" s="66" t="str"/>
    </x:row>
    <x:row r="6">
      <x:c r="A6" s="62" t="str">
        <x:v>Equipe</x:v>
      </x:c>
      <x:c r="B6" s="66" t="str"/>
    </x:row>
    <x:row r="7">
      <x:c r="A7" s="62" t="str">
        <x:v>INE</x:v>
      </x:c>
      <x:c r="B7" s="66" t="str"/>
    </x:row>
    <x:row r="8">
      <x:c r="A8" s="62" t="str">
        <x:v>Microárea(s)</x:v>
      </x:c>
      <x:c r="B8" s="66" t="str"/>
    </x:row>
    <x:row r="9">
      <x:c r="A9" s="62" t="str">
        <x:v>População cadastrada</x:v>
      </x:c>
      <x:c r="B9" s="66" t="str"/>
    </x:row>
    <x:row r="10">
      <x:c r="A10" s="62" t="str">
        <x:v>Famílias cadastradas</x:v>
      </x:c>
      <x:c r="B10" s="66" t="str"/>
    </x:row>
    <x:row r="11">
      <x:c r="A11" s="62" t="str">
        <x:v>Número de ACS</x:v>
      </x:c>
      <x:c r="B11" s="66" t="str"/>
    </x:row>
    <x:row r="12">
      <x:c r="A12" s="62" t="str">
        <x:v>Período analisado</x:v>
      </x:c>
      <x:c r="B12" s="66" t="str"/>
    </x:row>
    <x:row r="13">
      <x:c r="A13" s="63" t="str">
        <x:v>Responsável pela análise</x:v>
      </x:c>
      <x:c r="B13" s="67" t="str"/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16" hidden="0" customWidth="1"/>
    <x:col min="4" max="4" width="15" hidden="0" customWidth="1"/>
    <x:col min="5" max="5" width="16" hidden="0" customWidth="1"/>
    <x:col min="6" max="6" width="25" hidden="0" customWidth="1"/>
    <x:col min="7" max="7" width="35" hidden="0" customWidth="1"/>
  </x:cols>
  <x:sheetData>
    <x:row r="1" ht="32" customHeight="1">
      <x:c r="A1" s="5" t="str">
        <x:v>2. POPULAÇÕES PRIORITÁRIAS</x:v>
      </x:c>
      <x:c r="B1" s="5"/>
      <x:c r="C1" s="5"/>
      <x:c r="D1" s="5"/>
      <x:c r="E1" s="5"/>
      <x:c r="F1" s="5"/>
      <x:c r="G1" s="5"/>
    </x:row>
    <x:row r="3">
      <x:c r="A3" s="22" t="str">
        <x:v>Grupo populacional</x:v>
      </x:c>
      <x:c r="B3" s="70" t="str">
        <x:v>Nº identificado</x:v>
      </x:c>
      <x:c r="C3" s="70" t="str">
        <x:v>Nº acompanhado</x:v>
      </x:c>
      <x:c r="D3" s="70" t="str">
        <x:v>Com pendência</x:v>
      </x:c>
      <x:c r="E3" s="70" t="str">
        <x:v>% acompanhado</x:v>
      </x:c>
      <x:c r="F3" s="70" t="str">
        <x:v>Microárea predominante</x:v>
      </x:c>
      <x:c r="G3" s="52" t="str">
        <x:v>Observações</x:v>
      </x:c>
    </x:row>
    <x:row r="4">
      <x:c r="A4" s="62" t="str">
        <x:v>Crianças</x:v>
      </x:c>
      <x:c r="B4" s="77" t="str"/>
      <x:c r="C4" s="77" t="str"/>
      <x:c r="D4" s="77" t="n">
        <x:f>MAX(B4-C4,0)</x:f>
        <x:v>0</x:v>
      </x:c>
      <x:c r="E4" s="81" t="n">
        <x:f>IFERROR(C4/B4,0)</x:f>
        <x:v>0</x:v>
      </x:c>
      <x:c r="F4" s="77" t="str"/>
      <x:c r="G4" s="41" t="str"/>
    </x:row>
    <x:row r="5">
      <x:c r="A5" s="62" t="str">
        <x:v>Gestantes</x:v>
      </x:c>
      <x:c r="B5" s="77" t="str"/>
      <x:c r="C5" s="77" t="str"/>
      <x:c r="D5" s="77" t="n">
        <x:f>MAX(B5-C5,0)</x:f>
        <x:v>0</x:v>
      </x:c>
      <x:c r="E5" s="81" t="n">
        <x:f>IFERROR(C5/B5,0)</x:f>
        <x:v>0</x:v>
      </x:c>
      <x:c r="F5" s="77" t="str"/>
      <x:c r="G5" s="41" t="str"/>
    </x:row>
    <x:row r="6">
      <x:c r="A6" s="62" t="str">
        <x:v>Puérperas</x:v>
      </x:c>
      <x:c r="B6" s="77" t="str"/>
      <x:c r="C6" s="77" t="str"/>
      <x:c r="D6" s="77" t="n">
        <x:f>MAX(B6-C6,0)</x:f>
        <x:v>0</x:v>
      </x:c>
      <x:c r="E6" s="81" t="n">
        <x:f>IFERROR(C6/B6,0)</x:f>
        <x:v>0</x:v>
      </x:c>
      <x:c r="F6" s="77" t="str"/>
      <x:c r="G6" s="41" t="str"/>
    </x:row>
    <x:row r="7">
      <x:c r="A7" s="62" t="str">
        <x:v>Pessoas com hipertensão</x:v>
      </x:c>
      <x:c r="B7" s="77" t="str"/>
      <x:c r="C7" s="77" t="str"/>
      <x:c r="D7" s="77" t="n">
        <x:f>MAX(B7-C7,0)</x:f>
        <x:v>0</x:v>
      </x:c>
      <x:c r="E7" s="81" t="n">
        <x:f>IFERROR(C7/B7,0)</x:f>
        <x:v>0</x:v>
      </x:c>
      <x:c r="F7" s="77" t="str"/>
      <x:c r="G7" s="41" t="str"/>
    </x:row>
    <x:row r="8">
      <x:c r="A8" s="62" t="str">
        <x:v>Pessoas com diabetes</x:v>
      </x:c>
      <x:c r="B8" s="77" t="str"/>
      <x:c r="C8" s="77" t="str"/>
      <x:c r="D8" s="77" t="n">
        <x:f>MAX(B8-C8,0)</x:f>
        <x:v>0</x:v>
      </x:c>
      <x:c r="E8" s="81" t="n">
        <x:f>IFERROR(C8/B8,0)</x:f>
        <x:v>0</x:v>
      </x:c>
      <x:c r="F8" s="77" t="str"/>
      <x:c r="G8" s="41" t="str"/>
    </x:row>
    <x:row r="9">
      <x:c r="A9" s="62" t="str">
        <x:v>Pessoas idosas</x:v>
      </x:c>
      <x:c r="B9" s="77" t="str"/>
      <x:c r="C9" s="77" t="str"/>
      <x:c r="D9" s="77" t="n">
        <x:f>MAX(B9-C9,0)</x:f>
        <x:v>0</x:v>
      </x:c>
      <x:c r="E9" s="81" t="n">
        <x:f>IFERROR(C9/B9,0)</x:f>
        <x:v>0</x:v>
      </x:c>
      <x:c r="F9" s="77" t="str"/>
      <x:c r="G9" s="41" t="str"/>
    </x:row>
    <x:row r="10">
      <x:c r="A10" s="62" t="str">
        <x:v>Pessoas com deficiência</x:v>
      </x:c>
      <x:c r="B10" s="77" t="str"/>
      <x:c r="C10" s="77" t="str"/>
      <x:c r="D10" s="77" t="n">
        <x:f>MAX(B10-C10,0)</x:f>
        <x:v>0</x:v>
      </x:c>
      <x:c r="E10" s="81" t="n">
        <x:f>IFERROR(C10/B10,0)</x:f>
        <x:v>0</x:v>
      </x:c>
      <x:c r="F10" s="77" t="str"/>
      <x:c r="G10" s="41" t="str"/>
    </x:row>
    <x:row r="11">
      <x:c r="A11" s="62" t="str">
        <x:v>Pessoas acamadas/domiciliadas</x:v>
      </x:c>
      <x:c r="B11" s="77" t="str"/>
      <x:c r="C11" s="77" t="str"/>
      <x:c r="D11" s="77" t="n">
        <x:f>MAX(B11-C11,0)</x:f>
        <x:v>0</x:v>
      </x:c>
      <x:c r="E11" s="81" t="n">
        <x:f>IFERROR(C11/B11,0)</x:f>
        <x:v>0</x:v>
      </x:c>
      <x:c r="F11" s="77" t="str"/>
      <x:c r="G11" s="41" t="str"/>
    </x:row>
    <x:row r="12">
      <x:c r="A12" s="62" t="str">
        <x:v>Saúde mental</x:v>
      </x:c>
      <x:c r="B12" s="77" t="str"/>
      <x:c r="C12" s="77" t="str"/>
      <x:c r="D12" s="77" t="n">
        <x:f>MAX(B12-C12,0)</x:f>
        <x:v>0</x:v>
      </x:c>
      <x:c r="E12" s="81" t="n">
        <x:f>IFERROR(C12/B12,0)</x:f>
        <x:v>0</x:v>
      </x:c>
      <x:c r="F12" s="77" t="str"/>
      <x:c r="G12" s="41" t="str"/>
    </x:row>
    <x:row r="13">
      <x:c r="A13" s="63" t="str">
        <x:v>Outros grupos prioritários</x:v>
      </x:c>
      <x:c r="B13" s="78" t="str"/>
      <x:c r="C13" s="78" t="str"/>
      <x:c r="D13" s="78" t="n">
        <x:f>MAX(B13-C13,0)</x:f>
        <x:v>0</x:v>
      </x:c>
      <x:c r="E13" s="82" t="n">
        <x:f>IFERROR(C13/B13,0)</x:f>
        <x:v>0</x:v>
      </x:c>
      <x:c r="F13" s="78" t="str"/>
      <x:c r="G13" s="42" t="str"/>
    </x:row>
  </x:sheetData>
  <x:mergeCells>
    <x:mergeCell ref="A1:G1"/>
  </x:mergeCells>
  <x:conditionalFormatting sqref="E4:E13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0" hidden="0" customWidth="1"/>
    <x:col min="3" max="3" width="25" hidden="0" customWidth="1"/>
    <x:col min="4" max="4" width="20" hidden="0" customWidth="1"/>
    <x:col min="5" max="5" width="38" hidden="0" customWidth="1"/>
  </x:cols>
  <x:sheetData>
    <x:row r="1" ht="32" customHeight="1">
      <x:c r="A1" s="5" t="str">
        <x:v>3. MAPA DE VULNERABILIDADES</x:v>
      </x:c>
      <x:c r="B1" s="5"/>
      <x:c r="C1" s="5"/>
      <x:c r="D1" s="5"/>
      <x:c r="E1" s="5"/>
    </x:row>
    <x:row r="3">
      <x:c r="A3" s="22" t="str">
        <x:v>Vulnerabilidade identificada</x:v>
      </x:c>
      <x:c r="B3" s="70" t="str">
        <x:v>Nº pessoas/famílias</x:v>
      </x:c>
      <x:c r="C3" s="70" t="str">
        <x:v>Microárea predominante</x:v>
      </x:c>
      <x:c r="D3" s="70" t="str">
        <x:v>Necessita intervenção?</x:v>
      </x:c>
      <x:c r="E3" s="52" t="str">
        <x:v>Observações</x:v>
      </x:c>
    </x:row>
    <x:row r="4">
      <x:c r="A4" s="62" t="str">
        <x:v>Vulnerabilidade socioeconômica</x:v>
      </x:c>
      <x:c r="B4" s="77" t="str"/>
      <x:c r="C4" s="77" t="str"/>
      <x:c r="D4" s="77" t="str"/>
      <x:c r="E4" s="41" t="str"/>
    </x:row>
    <x:row r="5">
      <x:c r="A5" s="62" t="str">
        <x:v>Dificuldade de acesso ao serviço</x:v>
      </x:c>
      <x:c r="B5" s="77" t="str"/>
      <x:c r="C5" s="77" t="str"/>
      <x:c r="D5" s="77" t="str"/>
      <x:c r="E5" s="41" t="str"/>
    </x:row>
    <x:row r="6">
      <x:c r="A6" s="62" t="str">
        <x:v>Pessoa vivendo sozinha</x:v>
      </x:c>
      <x:c r="B6" s="77" t="str"/>
      <x:c r="C6" s="77" t="str"/>
      <x:c r="D6" s="77" t="str"/>
      <x:c r="E6" s="41" t="str"/>
    </x:row>
    <x:row r="7">
      <x:c r="A7" s="62" t="str">
        <x:v>Limitação de mobilidade</x:v>
      </x:c>
      <x:c r="B7" s="77" t="str"/>
      <x:c r="C7" s="77" t="str"/>
      <x:c r="D7" s="77" t="str"/>
      <x:c r="E7" s="41" t="str"/>
    </x:row>
    <x:row r="8">
      <x:c r="A8" s="62" t="str">
        <x:v>Condições crônicas múltiplas</x:v>
      </x:c>
      <x:c r="B8" s="77" t="str"/>
      <x:c r="C8" s="77" t="str"/>
      <x:c r="D8" s="77" t="str"/>
      <x:c r="E8" s="41" t="str"/>
    </x:row>
    <x:row r="9">
      <x:c r="A9" s="62" t="str">
        <x:v>Uso frequente dos serviços</x:v>
      </x:c>
      <x:c r="B9" s="77" t="str"/>
      <x:c r="C9" s="77" t="str"/>
      <x:c r="D9" s="77" t="str"/>
      <x:c r="E9" s="41" t="str"/>
    </x:row>
    <x:row r="10">
      <x:c r="A10" s="62" t="str">
        <x:v>Internação recente</x:v>
      </x:c>
      <x:c r="B10" s="77" t="str"/>
      <x:c r="C10" s="77" t="str"/>
      <x:c r="D10" s="77" t="str"/>
      <x:c r="E10" s="41" t="str"/>
    </x:row>
    <x:row r="11">
      <x:c r="A11" s="62" t="str">
        <x:v>Gestação de maior vulnerabilidade</x:v>
      </x:c>
      <x:c r="B11" s="77" t="str"/>
      <x:c r="C11" s="77" t="str"/>
      <x:c r="D11" s="77" t="str"/>
      <x:c r="E11" s="41" t="str"/>
    </x:row>
    <x:row r="12">
      <x:c r="A12" s="62" t="str">
        <x:v>Criança com acompanhamento incompleto</x:v>
      </x:c>
      <x:c r="B12" s="77" t="str"/>
      <x:c r="C12" s="77" t="str"/>
      <x:c r="D12" s="77" t="str"/>
      <x:c r="E12" s="41" t="str"/>
    </x:row>
    <x:row r="13">
      <x:c r="A13" s="62" t="str">
        <x:v>Situação de saúde mental</x:v>
      </x:c>
      <x:c r="B13" s="77" t="str"/>
      <x:c r="C13" s="77" t="str"/>
      <x:c r="D13" s="77" t="str"/>
      <x:c r="E13" s="41" t="str"/>
    </x:row>
    <x:row r="14">
      <x:c r="A14" s="62" t="str">
        <x:v>Vulnerabilidade social/familiar</x:v>
      </x:c>
      <x:c r="B14" s="77" t="str"/>
      <x:c r="C14" s="77" t="str"/>
      <x:c r="D14" s="77" t="str"/>
      <x:c r="E14" s="41" t="str"/>
    </x:row>
    <x:row r="15">
      <x:c r="A15" s="63" t="str">
        <x:v>Outra</x:v>
      </x:c>
      <x:c r="B15" s="78" t="str"/>
      <x:c r="C15" s="78" t="str"/>
      <x:c r="D15" s="78" t="str"/>
      <x:c r="E15" s="42" t="str"/>
    </x:row>
  </x:sheetData>
  <x:mergeCells>
    <x:mergeCell ref="A1:E1"/>
  </x:mergeCells>
  <x:conditionalFormatting sqref="D4:D15">
    <x:cfRule type="expression" dxfId="0" priority="1">
      <x:formula>D4="Sim"</x:formula>
    </x:cfRule>
  </x:conditionalFormatting>
  <x:dataValidations count="1">
    <x:dataValidation type="list" sqref="D4:D15">
      <x:formula1>"Sim,Não,Em avaliação"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4" hidden="0" customWidth="1"/>
    <x:col min="3" max="3" width="22" hidden="0" customWidth="1"/>
    <x:col min="4" max="4" width="34" hidden="0" customWidth="1"/>
    <x:col min="5" max="5" width="15" hidden="0" customWidth="1"/>
    <x:col min="6" max="6" width="30" hidden="0" customWidth="1"/>
    <x:col min="7" max="7" width="32" hidden="0" customWidth="1"/>
    <x:col min="8" max="8" width="22" hidden="0" customWidth="1"/>
    <x:col min="9" max="9" width="15" hidden="0" customWidth="1"/>
    <x:col min="10" max="10" width="18" hidden="0" customWidth="1"/>
    <x:col min="11" max="11" width="34" hidden="0" customWidth="1"/>
  </x:cols>
  <x:sheetData>
    <x:row r="1" ht="32" customHeight="1">
      <x:c r="A1" s="5" t="str">
        <x:v>4. LISTA NOMINAL DE CUIDADO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3">
      <x:c r="A3" s="22" t="str">
        <x:v>Identificação do usuário</x:v>
      </x:c>
      <x:c r="B3" s="70" t="str">
        <x:v>Microárea</x:v>
      </x:c>
      <x:c r="C3" s="70" t="str">
        <x:v>Grupo/condição</x:v>
      </x:c>
      <x:c r="D3" s="70" t="str">
        <x:v>Necessidade identificada</x:v>
      </x:c>
      <x:c r="E3" s="70" t="str">
        <x:v>Último contato</x:v>
      </x:c>
      <x:c r="F3" s="70" t="str">
        <x:v>Pendência</x:v>
      </x:c>
      <x:c r="G3" s="70" t="str">
        <x:v>Ação necessária</x:v>
      </x:c>
      <x:c r="H3" s="70" t="str">
        <x:v>Responsável</x:v>
      </x:c>
      <x:c r="I3" s="70" t="str">
        <x:v>Prazo</x:v>
      </x:c>
      <x:c r="J3" s="70" t="str">
        <x:v>Status</x:v>
      </x:c>
      <x:c r="K3" s="52" t="str">
        <x:v>Observações</x:v>
      </x:c>
    </x:row>
    <x:row r="4">
      <x:c r="A4" s="62" t="str"/>
      <x:c r="B4" s="77" t="str"/>
      <x:c r="C4" s="77" t="str"/>
      <x:c r="D4" s="77" t="str"/>
      <x:c r="E4" s="85" t="str"/>
      <x:c r="F4" s="77" t="str"/>
      <x:c r="G4" s="77" t="str"/>
      <x:c r="H4" s="77" t="str"/>
      <x:c r="I4" s="85" t="str"/>
      <x:c r="J4" s="77" t="str"/>
      <x:c r="K4" s="41" t="str"/>
    </x:row>
    <x:row r="5">
      <x:c r="A5" s="62" t="str"/>
      <x:c r="B5" s="77" t="str"/>
      <x:c r="C5" s="77" t="str"/>
      <x:c r="D5" s="77" t="str"/>
      <x:c r="E5" s="85" t="str"/>
      <x:c r="F5" s="77" t="str"/>
      <x:c r="G5" s="77" t="str"/>
      <x:c r="H5" s="77" t="str"/>
      <x:c r="I5" s="85" t="str"/>
      <x:c r="J5" s="77" t="str"/>
      <x:c r="K5" s="41" t="str"/>
    </x:row>
    <x:row r="6">
      <x:c r="A6" s="62" t="str"/>
      <x:c r="B6" s="77" t="str"/>
      <x:c r="C6" s="77" t="str"/>
      <x:c r="D6" s="77" t="str"/>
      <x:c r="E6" s="85" t="str"/>
      <x:c r="F6" s="77" t="str"/>
      <x:c r="G6" s="77" t="str"/>
      <x:c r="H6" s="77" t="str"/>
      <x:c r="I6" s="85" t="str"/>
      <x:c r="J6" s="77" t="str"/>
      <x:c r="K6" s="41" t="str"/>
    </x:row>
    <x:row r="7">
      <x:c r="A7" s="62" t="str"/>
      <x:c r="B7" s="77" t="str"/>
      <x:c r="C7" s="77" t="str"/>
      <x:c r="D7" s="77" t="str"/>
      <x:c r="E7" s="85" t="str"/>
      <x:c r="F7" s="77" t="str"/>
      <x:c r="G7" s="77" t="str"/>
      <x:c r="H7" s="77" t="str"/>
      <x:c r="I7" s="85" t="str"/>
      <x:c r="J7" s="77" t="str"/>
      <x:c r="K7" s="41" t="str"/>
    </x:row>
    <x:row r="8">
      <x:c r="A8" s="62" t="str"/>
      <x:c r="B8" s="77" t="str"/>
      <x:c r="C8" s="77" t="str"/>
      <x:c r="D8" s="77" t="str"/>
      <x:c r="E8" s="85" t="str"/>
      <x:c r="F8" s="77" t="str"/>
      <x:c r="G8" s="77" t="str"/>
      <x:c r="H8" s="77" t="str"/>
      <x:c r="I8" s="85" t="str"/>
      <x:c r="J8" s="77" t="str"/>
      <x:c r="K8" s="41" t="str"/>
    </x:row>
    <x:row r="9">
      <x:c r="A9" s="62" t="str"/>
      <x:c r="B9" s="77" t="str"/>
      <x:c r="C9" s="77" t="str"/>
      <x:c r="D9" s="77" t="str"/>
      <x:c r="E9" s="85" t="str"/>
      <x:c r="F9" s="77" t="str"/>
      <x:c r="G9" s="77" t="str"/>
      <x:c r="H9" s="77" t="str"/>
      <x:c r="I9" s="85" t="str"/>
      <x:c r="J9" s="77" t="str"/>
      <x:c r="K9" s="41" t="str"/>
    </x:row>
    <x:row r="10">
      <x:c r="A10" s="62" t="str"/>
      <x:c r="B10" s="77" t="str"/>
      <x:c r="C10" s="77" t="str"/>
      <x:c r="D10" s="77" t="str"/>
      <x:c r="E10" s="85" t="str"/>
      <x:c r="F10" s="77" t="str"/>
      <x:c r="G10" s="77" t="str"/>
      <x:c r="H10" s="77" t="str"/>
      <x:c r="I10" s="85" t="str"/>
      <x:c r="J10" s="77" t="str"/>
      <x:c r="K10" s="41" t="str"/>
    </x:row>
    <x:row r="11">
      <x:c r="A11" s="62" t="str"/>
      <x:c r="B11" s="77" t="str"/>
      <x:c r="C11" s="77" t="str"/>
      <x:c r="D11" s="77" t="str"/>
      <x:c r="E11" s="85" t="str"/>
      <x:c r="F11" s="77" t="str"/>
      <x:c r="G11" s="77" t="str"/>
      <x:c r="H11" s="77" t="str"/>
      <x:c r="I11" s="85" t="str"/>
      <x:c r="J11" s="77" t="str"/>
      <x:c r="K11" s="41" t="str"/>
    </x:row>
    <x:row r="12">
      <x:c r="A12" s="62" t="str"/>
      <x:c r="B12" s="77" t="str"/>
      <x:c r="C12" s="77" t="str"/>
      <x:c r="D12" s="77" t="str"/>
      <x:c r="E12" s="85" t="str"/>
      <x:c r="F12" s="77" t="str"/>
      <x:c r="G12" s="77" t="str"/>
      <x:c r="H12" s="77" t="str"/>
      <x:c r="I12" s="85" t="str"/>
      <x:c r="J12" s="77" t="str"/>
      <x:c r="K12" s="41" t="str"/>
    </x:row>
    <x:row r="13">
      <x:c r="A13" s="62" t="str"/>
      <x:c r="B13" s="77" t="str"/>
      <x:c r="C13" s="77" t="str"/>
      <x:c r="D13" s="77" t="str"/>
      <x:c r="E13" s="85" t="str"/>
      <x:c r="F13" s="77" t="str"/>
      <x:c r="G13" s="77" t="str"/>
      <x:c r="H13" s="77" t="str"/>
      <x:c r="I13" s="85" t="str"/>
      <x:c r="J13" s="77" t="str"/>
      <x:c r="K13" s="41" t="str"/>
    </x:row>
    <x:row r="14">
      <x:c r="A14" s="62" t="str"/>
      <x:c r="B14" s="77" t="str"/>
      <x:c r="C14" s="77" t="str"/>
      <x:c r="D14" s="77" t="str"/>
      <x:c r="E14" s="85" t="str"/>
      <x:c r="F14" s="77" t="str"/>
      <x:c r="G14" s="77" t="str"/>
      <x:c r="H14" s="77" t="str"/>
      <x:c r="I14" s="85" t="str"/>
      <x:c r="J14" s="77" t="str"/>
      <x:c r="K14" s="41" t="str"/>
    </x:row>
    <x:row r="15">
      <x:c r="A15" s="62" t="str"/>
      <x:c r="B15" s="77" t="str"/>
      <x:c r="C15" s="77" t="str"/>
      <x:c r="D15" s="77" t="str"/>
      <x:c r="E15" s="85" t="str"/>
      <x:c r="F15" s="77" t="str"/>
      <x:c r="G15" s="77" t="str"/>
      <x:c r="H15" s="77" t="str"/>
      <x:c r="I15" s="85" t="str"/>
      <x:c r="J15" s="77" t="str"/>
      <x:c r="K15" s="41" t="str"/>
    </x:row>
    <x:row r="16">
      <x:c r="A16" s="62" t="str"/>
      <x:c r="B16" s="77" t="str"/>
      <x:c r="C16" s="77" t="str"/>
      <x:c r="D16" s="77" t="str"/>
      <x:c r="E16" s="85" t="str"/>
      <x:c r="F16" s="77" t="str"/>
      <x:c r="G16" s="77" t="str"/>
      <x:c r="H16" s="77" t="str"/>
      <x:c r="I16" s="85" t="str"/>
      <x:c r="J16" s="77" t="str"/>
      <x:c r="K16" s="41" t="str"/>
    </x:row>
    <x:row r="17">
      <x:c r="A17" s="62" t="str"/>
      <x:c r="B17" s="77" t="str"/>
      <x:c r="C17" s="77" t="str"/>
      <x:c r="D17" s="77" t="str"/>
      <x:c r="E17" s="85" t="str"/>
      <x:c r="F17" s="77" t="str"/>
      <x:c r="G17" s="77" t="str"/>
      <x:c r="H17" s="77" t="str"/>
      <x:c r="I17" s="85" t="str"/>
      <x:c r="J17" s="77" t="str"/>
      <x:c r="K17" s="41" t="str"/>
    </x:row>
    <x:row r="18">
      <x:c r="A18" s="62" t="str"/>
      <x:c r="B18" s="77" t="str"/>
      <x:c r="C18" s="77" t="str"/>
      <x:c r="D18" s="77" t="str"/>
      <x:c r="E18" s="85" t="str"/>
      <x:c r="F18" s="77" t="str"/>
      <x:c r="G18" s="77" t="str"/>
      <x:c r="H18" s="77" t="str"/>
      <x:c r="I18" s="85" t="str"/>
      <x:c r="J18" s="77" t="str"/>
      <x:c r="K18" s="41" t="str"/>
    </x:row>
    <x:row r="19">
      <x:c r="A19" s="62" t="str"/>
      <x:c r="B19" s="77" t="str"/>
      <x:c r="C19" s="77" t="str"/>
      <x:c r="D19" s="77" t="str"/>
      <x:c r="E19" s="85" t="str"/>
      <x:c r="F19" s="77" t="str"/>
      <x:c r="G19" s="77" t="str"/>
      <x:c r="H19" s="77" t="str"/>
      <x:c r="I19" s="85" t="str"/>
      <x:c r="J19" s="77" t="str"/>
      <x:c r="K19" s="41" t="str"/>
    </x:row>
    <x:row r="20">
      <x:c r="A20" s="62" t="str"/>
      <x:c r="B20" s="77" t="str"/>
      <x:c r="C20" s="77" t="str"/>
      <x:c r="D20" s="77" t="str"/>
      <x:c r="E20" s="85" t="str"/>
      <x:c r="F20" s="77" t="str"/>
      <x:c r="G20" s="77" t="str"/>
      <x:c r="H20" s="77" t="str"/>
      <x:c r="I20" s="85" t="str"/>
      <x:c r="J20" s="77" t="str"/>
      <x:c r="K20" s="41" t="str"/>
    </x:row>
    <x:row r="21">
      <x:c r="A21" s="62" t="str"/>
      <x:c r="B21" s="77" t="str"/>
      <x:c r="C21" s="77" t="str"/>
      <x:c r="D21" s="77" t="str"/>
      <x:c r="E21" s="85" t="str"/>
      <x:c r="F21" s="77" t="str"/>
      <x:c r="G21" s="77" t="str"/>
      <x:c r="H21" s="77" t="str"/>
      <x:c r="I21" s="85" t="str"/>
      <x:c r="J21" s="77" t="str"/>
      <x:c r="K21" s="41" t="str"/>
    </x:row>
    <x:row r="22">
      <x:c r="A22" s="62" t="str"/>
      <x:c r="B22" s="77" t="str"/>
      <x:c r="C22" s="77" t="str"/>
      <x:c r="D22" s="77" t="str"/>
      <x:c r="E22" s="85" t="str"/>
      <x:c r="F22" s="77" t="str"/>
      <x:c r="G22" s="77" t="str"/>
      <x:c r="H22" s="77" t="str"/>
      <x:c r="I22" s="85" t="str"/>
      <x:c r="J22" s="77" t="str"/>
      <x:c r="K22" s="41" t="str"/>
    </x:row>
    <x:row r="23">
      <x:c r="A23" s="62" t="str"/>
      <x:c r="B23" s="77" t="str"/>
      <x:c r="C23" s="77" t="str"/>
      <x:c r="D23" s="77" t="str"/>
      <x:c r="E23" s="85" t="str"/>
      <x:c r="F23" s="77" t="str"/>
      <x:c r="G23" s="77" t="str"/>
      <x:c r="H23" s="77" t="str"/>
      <x:c r="I23" s="85" t="str"/>
      <x:c r="J23" s="77" t="str"/>
      <x:c r="K23" s="41" t="str"/>
    </x:row>
    <x:row r="24">
      <x:c r="A24" s="62" t="str"/>
      <x:c r="B24" s="77" t="str"/>
      <x:c r="C24" s="77" t="str"/>
      <x:c r="D24" s="77" t="str"/>
      <x:c r="E24" s="85" t="str"/>
      <x:c r="F24" s="77" t="str"/>
      <x:c r="G24" s="77" t="str"/>
      <x:c r="H24" s="77" t="str"/>
      <x:c r="I24" s="85" t="str"/>
      <x:c r="J24" s="77" t="str"/>
      <x:c r="K24" s="41" t="str"/>
    </x:row>
    <x:row r="25">
      <x:c r="A25" s="62" t="str"/>
      <x:c r="B25" s="77" t="str"/>
      <x:c r="C25" s="77" t="str"/>
      <x:c r="D25" s="77" t="str"/>
      <x:c r="E25" s="85" t="str"/>
      <x:c r="F25" s="77" t="str"/>
      <x:c r="G25" s="77" t="str"/>
      <x:c r="H25" s="77" t="str"/>
      <x:c r="I25" s="85" t="str"/>
      <x:c r="J25" s="77" t="str"/>
      <x:c r="K25" s="41" t="str"/>
    </x:row>
    <x:row r="26">
      <x:c r="A26" s="62" t="str"/>
      <x:c r="B26" s="77" t="str"/>
      <x:c r="C26" s="77" t="str"/>
      <x:c r="D26" s="77" t="str"/>
      <x:c r="E26" s="85" t="str"/>
      <x:c r="F26" s="77" t="str"/>
      <x:c r="G26" s="77" t="str"/>
      <x:c r="H26" s="77" t="str"/>
      <x:c r="I26" s="85" t="str"/>
      <x:c r="J26" s="77" t="str"/>
      <x:c r="K26" s="41" t="str"/>
    </x:row>
    <x:row r="27">
      <x:c r="A27" s="62" t="str"/>
      <x:c r="B27" s="77" t="str"/>
      <x:c r="C27" s="77" t="str"/>
      <x:c r="D27" s="77" t="str"/>
      <x:c r="E27" s="85" t="str"/>
      <x:c r="F27" s="77" t="str"/>
      <x:c r="G27" s="77" t="str"/>
      <x:c r="H27" s="77" t="str"/>
      <x:c r="I27" s="85" t="str"/>
      <x:c r="J27" s="77" t="str"/>
      <x:c r="K27" s="41" t="str"/>
    </x:row>
    <x:row r="28">
      <x:c r="A28" s="62" t="str"/>
      <x:c r="B28" s="77" t="str"/>
      <x:c r="C28" s="77" t="str"/>
      <x:c r="D28" s="77" t="str"/>
      <x:c r="E28" s="85" t="str"/>
      <x:c r="F28" s="77" t="str"/>
      <x:c r="G28" s="77" t="str"/>
      <x:c r="H28" s="77" t="str"/>
      <x:c r="I28" s="85" t="str"/>
      <x:c r="J28" s="77" t="str"/>
      <x:c r="K28" s="41" t="str"/>
    </x:row>
    <x:row r="29">
      <x:c r="A29" s="62" t="str"/>
      <x:c r="B29" s="77" t="str"/>
      <x:c r="C29" s="77" t="str"/>
      <x:c r="D29" s="77" t="str"/>
      <x:c r="E29" s="85" t="str"/>
      <x:c r="F29" s="77" t="str"/>
      <x:c r="G29" s="77" t="str"/>
      <x:c r="H29" s="77" t="str"/>
      <x:c r="I29" s="85" t="str"/>
      <x:c r="J29" s="77" t="str"/>
      <x:c r="K29" s="41" t="str"/>
    </x:row>
    <x:row r="30">
      <x:c r="A30" s="62" t="str"/>
      <x:c r="B30" s="77" t="str"/>
      <x:c r="C30" s="77" t="str"/>
      <x:c r="D30" s="77" t="str"/>
      <x:c r="E30" s="85" t="str"/>
      <x:c r="F30" s="77" t="str"/>
      <x:c r="G30" s="77" t="str"/>
      <x:c r="H30" s="77" t="str"/>
      <x:c r="I30" s="85" t="str"/>
      <x:c r="J30" s="77" t="str"/>
      <x:c r="K30" s="41" t="str"/>
    </x:row>
    <x:row r="31">
      <x:c r="A31" s="62" t="str"/>
      <x:c r="B31" s="77" t="str"/>
      <x:c r="C31" s="77" t="str"/>
      <x:c r="D31" s="77" t="str"/>
      <x:c r="E31" s="85" t="str"/>
      <x:c r="F31" s="77" t="str"/>
      <x:c r="G31" s="77" t="str"/>
      <x:c r="H31" s="77" t="str"/>
      <x:c r="I31" s="85" t="str"/>
      <x:c r="J31" s="77" t="str"/>
      <x:c r="K31" s="41" t="str"/>
    </x:row>
    <x:row r="32">
      <x:c r="A32" s="62" t="str"/>
      <x:c r="B32" s="77" t="str"/>
      <x:c r="C32" s="77" t="str"/>
      <x:c r="D32" s="77" t="str"/>
      <x:c r="E32" s="85" t="str"/>
      <x:c r="F32" s="77" t="str"/>
      <x:c r="G32" s="77" t="str"/>
      <x:c r="H32" s="77" t="str"/>
      <x:c r="I32" s="85" t="str"/>
      <x:c r="J32" s="77" t="str"/>
      <x:c r="K32" s="41" t="str"/>
    </x:row>
    <x:row r="33">
      <x:c r="A33" s="62" t="str"/>
      <x:c r="B33" s="77" t="str"/>
      <x:c r="C33" s="77" t="str"/>
      <x:c r="D33" s="77" t="str"/>
      <x:c r="E33" s="85" t="str"/>
      <x:c r="F33" s="77" t="str"/>
      <x:c r="G33" s="77" t="str"/>
      <x:c r="H33" s="77" t="str"/>
      <x:c r="I33" s="85" t="str"/>
      <x:c r="J33" s="77" t="str"/>
      <x:c r="K33" s="41" t="str"/>
    </x:row>
    <x:row r="34">
      <x:c r="A34" s="62" t="str"/>
      <x:c r="B34" s="77" t="str"/>
      <x:c r="C34" s="77" t="str"/>
      <x:c r="D34" s="77" t="str"/>
      <x:c r="E34" s="85" t="str"/>
      <x:c r="F34" s="77" t="str"/>
      <x:c r="G34" s="77" t="str"/>
      <x:c r="H34" s="77" t="str"/>
      <x:c r="I34" s="85" t="str"/>
      <x:c r="J34" s="77" t="str"/>
      <x:c r="K34" s="41" t="str"/>
    </x:row>
    <x:row r="35">
      <x:c r="A35" s="62" t="str"/>
      <x:c r="B35" s="77" t="str"/>
      <x:c r="C35" s="77" t="str"/>
      <x:c r="D35" s="77" t="str"/>
      <x:c r="E35" s="85" t="str"/>
      <x:c r="F35" s="77" t="str"/>
      <x:c r="G35" s="77" t="str"/>
      <x:c r="H35" s="77" t="str"/>
      <x:c r="I35" s="85" t="str"/>
      <x:c r="J35" s="77" t="str"/>
      <x:c r="K35" s="41" t="str"/>
    </x:row>
    <x:row r="36">
      <x:c r="A36" s="62" t="str"/>
      <x:c r="B36" s="77" t="str"/>
      <x:c r="C36" s="77" t="str"/>
      <x:c r="D36" s="77" t="str"/>
      <x:c r="E36" s="85" t="str"/>
      <x:c r="F36" s="77" t="str"/>
      <x:c r="G36" s="77" t="str"/>
      <x:c r="H36" s="77" t="str"/>
      <x:c r="I36" s="85" t="str"/>
      <x:c r="J36" s="77" t="str"/>
      <x:c r="K36" s="41" t="str"/>
    </x:row>
    <x:row r="37">
      <x:c r="A37" s="62" t="str"/>
      <x:c r="B37" s="77" t="str"/>
      <x:c r="C37" s="77" t="str"/>
      <x:c r="D37" s="77" t="str"/>
      <x:c r="E37" s="85" t="str"/>
      <x:c r="F37" s="77" t="str"/>
      <x:c r="G37" s="77" t="str"/>
      <x:c r="H37" s="77" t="str"/>
      <x:c r="I37" s="85" t="str"/>
      <x:c r="J37" s="77" t="str"/>
      <x:c r="K37" s="41" t="str"/>
    </x:row>
    <x:row r="38">
      <x:c r="A38" s="62" t="str"/>
      <x:c r="B38" s="77" t="str"/>
      <x:c r="C38" s="77" t="str"/>
      <x:c r="D38" s="77" t="str"/>
      <x:c r="E38" s="85" t="str"/>
      <x:c r="F38" s="77" t="str"/>
      <x:c r="G38" s="77" t="str"/>
      <x:c r="H38" s="77" t="str"/>
      <x:c r="I38" s="85" t="str"/>
      <x:c r="J38" s="77" t="str"/>
      <x:c r="K38" s="41" t="str"/>
    </x:row>
    <x:row r="39">
      <x:c r="A39" s="62" t="str"/>
      <x:c r="B39" s="77" t="str"/>
      <x:c r="C39" s="77" t="str"/>
      <x:c r="D39" s="77" t="str"/>
      <x:c r="E39" s="85" t="str"/>
      <x:c r="F39" s="77" t="str"/>
      <x:c r="G39" s="77" t="str"/>
      <x:c r="H39" s="77" t="str"/>
      <x:c r="I39" s="85" t="str"/>
      <x:c r="J39" s="77" t="str"/>
      <x:c r="K39" s="41" t="str"/>
    </x:row>
    <x:row r="40">
      <x:c r="A40" s="62" t="str"/>
      <x:c r="B40" s="77" t="str"/>
      <x:c r="C40" s="77" t="str"/>
      <x:c r="D40" s="77" t="str"/>
      <x:c r="E40" s="85" t="str"/>
      <x:c r="F40" s="77" t="str"/>
      <x:c r="G40" s="77" t="str"/>
      <x:c r="H40" s="77" t="str"/>
      <x:c r="I40" s="85" t="str"/>
      <x:c r="J40" s="77" t="str"/>
      <x:c r="K40" s="41" t="str"/>
    </x:row>
    <x:row r="41">
      <x:c r="A41" s="62" t="str"/>
      <x:c r="B41" s="77" t="str"/>
      <x:c r="C41" s="77" t="str"/>
      <x:c r="D41" s="77" t="str"/>
      <x:c r="E41" s="85" t="str"/>
      <x:c r="F41" s="77" t="str"/>
      <x:c r="G41" s="77" t="str"/>
      <x:c r="H41" s="77" t="str"/>
      <x:c r="I41" s="85" t="str"/>
      <x:c r="J41" s="77" t="str"/>
      <x:c r="K41" s="41" t="str"/>
    </x:row>
    <x:row r="42">
      <x:c r="A42" s="62" t="str"/>
      <x:c r="B42" s="77" t="str"/>
      <x:c r="C42" s="77" t="str"/>
      <x:c r="D42" s="77" t="str"/>
      <x:c r="E42" s="85" t="str"/>
      <x:c r="F42" s="77" t="str"/>
      <x:c r="G42" s="77" t="str"/>
      <x:c r="H42" s="77" t="str"/>
      <x:c r="I42" s="85" t="str"/>
      <x:c r="J42" s="77" t="str"/>
      <x:c r="K42" s="41" t="str"/>
    </x:row>
    <x:row r="43">
      <x:c r="A43" s="62" t="str"/>
      <x:c r="B43" s="77" t="str"/>
      <x:c r="C43" s="77" t="str"/>
      <x:c r="D43" s="77" t="str"/>
      <x:c r="E43" s="85" t="str"/>
      <x:c r="F43" s="77" t="str"/>
      <x:c r="G43" s="77" t="str"/>
      <x:c r="H43" s="77" t="str"/>
      <x:c r="I43" s="85" t="str"/>
      <x:c r="J43" s="77" t="str"/>
      <x:c r="K43" s="41" t="str"/>
    </x:row>
    <x:row r="44">
      <x:c r="A44" s="62" t="str"/>
      <x:c r="B44" s="77" t="str"/>
      <x:c r="C44" s="77" t="str"/>
      <x:c r="D44" s="77" t="str"/>
      <x:c r="E44" s="85" t="str"/>
      <x:c r="F44" s="77" t="str"/>
      <x:c r="G44" s="77" t="str"/>
      <x:c r="H44" s="77" t="str"/>
      <x:c r="I44" s="85" t="str"/>
      <x:c r="J44" s="77" t="str"/>
      <x:c r="K44" s="41" t="str"/>
    </x:row>
    <x:row r="45">
      <x:c r="A45" s="62" t="str"/>
      <x:c r="B45" s="77" t="str"/>
      <x:c r="C45" s="77" t="str"/>
      <x:c r="D45" s="77" t="str"/>
      <x:c r="E45" s="85" t="str"/>
      <x:c r="F45" s="77" t="str"/>
      <x:c r="G45" s="77" t="str"/>
      <x:c r="H45" s="77" t="str"/>
      <x:c r="I45" s="85" t="str"/>
      <x:c r="J45" s="77" t="str"/>
      <x:c r="K45" s="41" t="str"/>
    </x:row>
    <x:row r="46">
      <x:c r="A46" s="62" t="str"/>
      <x:c r="B46" s="77" t="str"/>
      <x:c r="C46" s="77" t="str"/>
      <x:c r="D46" s="77" t="str"/>
      <x:c r="E46" s="85" t="str"/>
      <x:c r="F46" s="77" t="str"/>
      <x:c r="G46" s="77" t="str"/>
      <x:c r="H46" s="77" t="str"/>
      <x:c r="I46" s="85" t="str"/>
      <x:c r="J46" s="77" t="str"/>
      <x:c r="K46" s="41" t="str"/>
    </x:row>
    <x:row r="47">
      <x:c r="A47" s="62" t="str"/>
      <x:c r="B47" s="77" t="str"/>
      <x:c r="C47" s="77" t="str"/>
      <x:c r="D47" s="77" t="str"/>
      <x:c r="E47" s="85" t="str"/>
      <x:c r="F47" s="77" t="str"/>
      <x:c r="G47" s="77" t="str"/>
      <x:c r="H47" s="77" t="str"/>
      <x:c r="I47" s="85" t="str"/>
      <x:c r="J47" s="77" t="str"/>
      <x:c r="K47" s="41" t="str"/>
    </x:row>
    <x:row r="48">
      <x:c r="A48" s="62" t="str"/>
      <x:c r="B48" s="77" t="str"/>
      <x:c r="C48" s="77" t="str"/>
      <x:c r="D48" s="77" t="str"/>
      <x:c r="E48" s="85" t="str"/>
      <x:c r="F48" s="77" t="str"/>
      <x:c r="G48" s="77" t="str"/>
      <x:c r="H48" s="77" t="str"/>
      <x:c r="I48" s="85" t="str"/>
      <x:c r="J48" s="77" t="str"/>
      <x:c r="K48" s="41" t="str"/>
    </x:row>
    <x:row r="49">
      <x:c r="A49" s="62" t="str"/>
      <x:c r="B49" s="77" t="str"/>
      <x:c r="C49" s="77" t="str"/>
      <x:c r="D49" s="77" t="str"/>
      <x:c r="E49" s="85" t="str"/>
      <x:c r="F49" s="77" t="str"/>
      <x:c r="G49" s="77" t="str"/>
      <x:c r="H49" s="77" t="str"/>
      <x:c r="I49" s="85" t="str"/>
      <x:c r="J49" s="77" t="str"/>
      <x:c r="K49" s="41" t="str"/>
    </x:row>
    <x:row r="50">
      <x:c r="A50" s="62" t="str"/>
      <x:c r="B50" s="77" t="str"/>
      <x:c r="C50" s="77" t="str"/>
      <x:c r="D50" s="77" t="str"/>
      <x:c r="E50" s="85" t="str"/>
      <x:c r="F50" s="77" t="str"/>
      <x:c r="G50" s="77" t="str"/>
      <x:c r="H50" s="77" t="str"/>
      <x:c r="I50" s="85" t="str"/>
      <x:c r="J50" s="77" t="str"/>
      <x:c r="K50" s="41" t="str"/>
    </x:row>
    <x:row r="51">
      <x:c r="A51" s="62" t="str"/>
      <x:c r="B51" s="77" t="str"/>
      <x:c r="C51" s="77" t="str"/>
      <x:c r="D51" s="77" t="str"/>
      <x:c r="E51" s="85" t="str"/>
      <x:c r="F51" s="77" t="str"/>
      <x:c r="G51" s="77" t="str"/>
      <x:c r="H51" s="77" t="str"/>
      <x:c r="I51" s="85" t="str"/>
      <x:c r="J51" s="77" t="str"/>
      <x:c r="K51" s="41" t="str"/>
    </x:row>
    <x:row r="52">
      <x:c r="A52" s="62" t="str"/>
      <x:c r="B52" s="77" t="str"/>
      <x:c r="C52" s="77" t="str"/>
      <x:c r="D52" s="77" t="str"/>
      <x:c r="E52" s="85" t="str"/>
      <x:c r="F52" s="77" t="str"/>
      <x:c r="G52" s="77" t="str"/>
      <x:c r="H52" s="77" t="str"/>
      <x:c r="I52" s="85" t="str"/>
      <x:c r="J52" s="77" t="str"/>
      <x:c r="K52" s="41" t="str"/>
    </x:row>
    <x:row r="53">
      <x:c r="A53" s="63" t="str"/>
      <x:c r="B53" s="78" t="str"/>
      <x:c r="C53" s="78" t="str"/>
      <x:c r="D53" s="78" t="str"/>
      <x:c r="E53" s="86" t="str"/>
      <x:c r="F53" s="78" t="str"/>
      <x:c r="G53" s="78" t="str"/>
      <x:c r="H53" s="78" t="str"/>
      <x:c r="I53" s="86" t="str"/>
      <x:c r="J53" s="78" t="str"/>
      <x:c r="K53" s="42" t="str"/>
    </x:row>
  </x:sheetData>
  <x:mergeCells>
    <x:mergeCell ref="A1:K1"/>
  </x:mergeCells>
  <x:conditionalFormatting sqref="J4:J53">
    <x:cfRule type="expression" dxfId="1" priority="1">
      <x:formula>J4="Não iniciada"</x:formula>
    </x:cfRule>
    <x:cfRule type="expression" dxfId="2" priority="2">
      <x:formula>J4="Em andamento"</x:formula>
    </x:cfRule>
    <x:cfRule type="expression" dxfId="3" priority="3">
      <x:formula>J4="Concluída"</x:formula>
    </x:cfRule>
  </x:conditionalFormatting>
  <x:dataValidations count="1">
    <x:dataValidation type="list" sqref="J4:J53">
      <x:formula1>"Não iniciada,Em andamento,Concluída,Reavaliar"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4" hidden="0" customWidth="1"/>
    <x:col min="3" max="3" width="16" hidden="0" customWidth="1"/>
    <x:col min="4" max="4" width="14" hidden="0" customWidth="1"/>
    <x:col min="5" max="5" width="32" hidden="0" customWidth="1"/>
    <x:col min="6" max="6" width="30" hidden="0" customWidth="1"/>
    <x:col min="7" max="7" width="14" hidden="0" customWidth="1"/>
    <x:col min="8" max="8" width="34" hidden="0" customWidth="1"/>
  </x:cols>
  <x:sheetData>
    <x:row r="1" ht="32" customHeight="1">
      <x:c r="A1" s="5" t="str">
        <x:v>5. MAPA DAS LACUNAS DO CUIDADO</x:v>
      </x:c>
      <x:c r="B1" s="5"/>
      <x:c r="C1" s="5"/>
      <x:c r="D1" s="5"/>
      <x:c r="E1" s="5"/>
      <x:c r="F1" s="5"/>
      <x:c r="G1" s="5"/>
      <x:c r="H1" s="5"/>
    </x:row>
    <x:row r="3">
      <x:c r="A3" s="22" t="str">
        <x:v>Grupo</x:v>
      </x:c>
      <x:c r="B3" s="70" t="str">
        <x:v>População</x:v>
      </x:c>
      <x:c r="C3" s="70" t="str">
        <x:v>Acompanhados</x:v>
      </x:c>
      <x:c r="D3" s="70" t="str">
        <x:v>Pendentes</x:v>
      </x:c>
      <x:c r="E3" s="70" t="str">
        <x:v>Principal lacuna</x:v>
      </x:c>
      <x:c r="F3" s="70" t="str">
        <x:v>Causa predominante</x:v>
      </x:c>
      <x:c r="G3" s="70" t="str">
        <x:v>Prioridade</x:v>
      </x:c>
      <x:c r="H3" s="52" t="str">
        <x:v>Ação inicial</x:v>
      </x:c>
    </x:row>
    <x:row r="4">
      <x:c r="A4" s="62" t="str">
        <x:v>Crianças</x:v>
      </x:c>
      <x:c r="B4" s="77" t="str"/>
      <x:c r="C4" s="77" t="str"/>
      <x:c r="D4" s="77" t="n">
        <x:f>MAX(B4-C4,0)</x:f>
        <x:v>0</x:v>
      </x:c>
      <x:c r="E4" s="77" t="str"/>
      <x:c r="F4" s="77" t="str"/>
      <x:c r="G4" s="77" t="str"/>
      <x:c r="H4" s="41" t="str"/>
    </x:row>
    <x:row r="5">
      <x:c r="A5" s="62" t="str">
        <x:v>Gestantes</x:v>
      </x:c>
      <x:c r="B5" s="77" t="str"/>
      <x:c r="C5" s="77" t="str"/>
      <x:c r="D5" s="77" t="n">
        <x:f>MAX(B5-C5,0)</x:f>
        <x:v>0</x:v>
      </x:c>
      <x:c r="E5" s="77" t="str"/>
      <x:c r="F5" s="77" t="str"/>
      <x:c r="G5" s="77" t="str"/>
      <x:c r="H5" s="41" t="str"/>
    </x:row>
    <x:row r="6">
      <x:c r="A6" s="62" t="str">
        <x:v>Puérperas</x:v>
      </x:c>
      <x:c r="B6" s="77" t="str"/>
      <x:c r="C6" s="77" t="str"/>
      <x:c r="D6" s="77" t="n">
        <x:f>MAX(B6-C6,0)</x:f>
        <x:v>0</x:v>
      </x:c>
      <x:c r="E6" s="77" t="str"/>
      <x:c r="F6" s="77" t="str"/>
      <x:c r="G6" s="77" t="str"/>
      <x:c r="H6" s="41" t="str"/>
    </x:row>
    <x:row r="7">
      <x:c r="A7" s="62" t="str">
        <x:v>Hipertensão</x:v>
      </x:c>
      <x:c r="B7" s="77" t="str"/>
      <x:c r="C7" s="77" t="str"/>
      <x:c r="D7" s="77" t="n">
        <x:f>MAX(B7-C7,0)</x:f>
        <x:v>0</x:v>
      </x:c>
      <x:c r="E7" s="77" t="str"/>
      <x:c r="F7" s="77" t="str"/>
      <x:c r="G7" s="77" t="str"/>
      <x:c r="H7" s="41" t="str"/>
    </x:row>
    <x:row r="8">
      <x:c r="A8" s="62" t="str">
        <x:v>Diabetes</x:v>
      </x:c>
      <x:c r="B8" s="77" t="str"/>
      <x:c r="C8" s="77" t="str"/>
      <x:c r="D8" s="77" t="n">
        <x:f>MAX(B8-C8,0)</x:f>
        <x:v>0</x:v>
      </x:c>
      <x:c r="E8" s="77" t="str"/>
      <x:c r="F8" s="77" t="str"/>
      <x:c r="G8" s="77" t="str"/>
      <x:c r="H8" s="41" t="str"/>
    </x:row>
    <x:row r="9">
      <x:c r="A9" s="62" t="str">
        <x:v>Pessoa idosa</x:v>
      </x:c>
      <x:c r="B9" s="77" t="str"/>
      <x:c r="C9" s="77" t="str"/>
      <x:c r="D9" s="77" t="n">
        <x:f>MAX(B9-C9,0)</x:f>
        <x:v>0</x:v>
      </x:c>
      <x:c r="E9" s="77" t="str"/>
      <x:c r="F9" s="77" t="str"/>
      <x:c r="G9" s="77" t="str"/>
      <x:c r="H9" s="41" t="str"/>
    </x:row>
    <x:row r="10">
      <x:c r="A10" s="62" t="str">
        <x:v>Saúde mental</x:v>
      </x:c>
      <x:c r="B10" s="77" t="str"/>
      <x:c r="C10" s="77" t="str"/>
      <x:c r="D10" s="77" t="n">
        <x:f>MAX(B10-C10,0)</x:f>
        <x:v>0</x:v>
      </x:c>
      <x:c r="E10" s="77" t="str"/>
      <x:c r="F10" s="77" t="str"/>
      <x:c r="G10" s="77" t="str"/>
      <x:c r="H10" s="41" t="str"/>
    </x:row>
    <x:row r="11">
      <x:c r="A11" s="62" t="str">
        <x:v>Saúde Bucal</x:v>
      </x:c>
      <x:c r="B11" s="77" t="str"/>
      <x:c r="C11" s="77" t="str"/>
      <x:c r="D11" s="77" t="n">
        <x:f>MAX(B11-C11,0)</x:f>
        <x:v>0</x:v>
      </x:c>
      <x:c r="E11" s="77" t="str"/>
      <x:c r="F11" s="77" t="str"/>
      <x:c r="G11" s="77" t="str"/>
      <x:c r="H11" s="41" t="str"/>
    </x:row>
    <x:row r="12">
      <x:c r="A12" s="63" t="str">
        <x:v>Outro</x:v>
      </x:c>
      <x:c r="B12" s="78" t="str"/>
      <x:c r="C12" s="78" t="str"/>
      <x:c r="D12" s="78" t="n">
        <x:f>MAX(B12-C12,0)</x:f>
        <x:v>0</x:v>
      </x:c>
      <x:c r="E12" s="78" t="str"/>
      <x:c r="F12" s="78" t="str"/>
      <x:c r="G12" s="78" t="str"/>
      <x:c r="H12" s="42" t="str"/>
    </x:row>
  </x:sheetData>
  <x:mergeCells>
    <x:mergeCell ref="A1:H1"/>
  </x:mergeCells>
  <x:conditionalFormatting sqref="G4:G12">
    <x:cfRule type="expression" dxfId="4" priority="1">
      <x:formula>G4="Alta"</x:formula>
    </x:cfRule>
    <x:cfRule type="expression" dxfId="5" priority="2">
      <x:formula>G4="Média"</x:formula>
    </x:cfRule>
    <x:cfRule type="expression" dxfId="6" priority="3">
      <x:formula>G4="Baixa"</x:formula>
    </x:cfRule>
  </x:conditionalFormatting>
  <x:dataValidations count="2">
    <x:dataValidation type="list" sqref="F4:F12">
      <x:formula1>"Acesso,Agenda/oferta,Busca ativa,Cadastro/vínculo,Processo de trabalho,Registro,Processamento da informação,Fator territorial/social,Outro"</x:formula1>
    </x:dataValidation>
    <x:dataValidation type="list" sqref="G4:G12">
      <x:formula1>"Alta,Média,Baixa"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22" hidden="0" customWidth="1"/>
    <x:col min="4" max="4" width="15" hidden="0" customWidth="1"/>
    <x:col min="5" max="5" width="22" hidden="0" customWidth="1"/>
    <x:col min="6" max="6" width="15" hidden="0" customWidth="1"/>
    <x:col min="7" max="7" width="18" hidden="0" customWidth="1"/>
    <x:col min="8" max="8" width="30" hidden="0" customWidth="1"/>
    <x:col min="9" max="9" width="30" hidden="0" customWidth="1"/>
  </x:cols>
  <x:sheetData>
    <x:row r="1" ht="32" customHeight="1">
      <x:c r="A1" s="5" t="str">
        <x:v>6. PLANO TERRITORIAL DE CUIDADO</x:v>
      </x:c>
      <x:c r="B1" s="5"/>
      <x:c r="C1" s="5"/>
      <x:c r="D1" s="5"/>
      <x:c r="E1" s="5"/>
      <x:c r="F1" s="5"/>
      <x:c r="G1" s="5"/>
      <x:c r="H1" s="5"/>
      <x:c r="I1" s="5"/>
    </x:row>
    <x:row r="3">
      <x:c r="A3" s="22" t="str">
        <x:v>Problema identificado</x:v>
      </x:c>
      <x:c r="B3" s="70" t="str">
        <x:v>Ação</x:v>
      </x:c>
      <x:c r="C3" s="70" t="str">
        <x:v>Público/grupo</x:v>
      </x:c>
      <x:c r="D3" s="70" t="str">
        <x:v>Microárea</x:v>
      </x:c>
      <x:c r="E3" s="70" t="str">
        <x:v>Responsável</x:v>
      </x:c>
      <x:c r="F3" s="70" t="str">
        <x:v>Prazo</x:v>
      </x:c>
      <x:c r="G3" s="70" t="str">
        <x:v>Status</x:v>
      </x:c>
      <x:c r="H3" s="70" t="str">
        <x:v>Resultado esperado</x:v>
      </x:c>
      <x:c r="I3" s="52" t="str">
        <x:v>Resultado observado</x:v>
      </x:c>
    </x:row>
    <x:row r="4">
      <x:c r="A4" s="62" t="str"/>
      <x:c r="B4" s="77" t="str"/>
      <x:c r="C4" s="77" t="str"/>
      <x:c r="D4" s="77" t="str"/>
      <x:c r="E4" s="77" t="str"/>
      <x:c r="F4" s="85" t="str"/>
      <x:c r="G4" s="77" t="str"/>
      <x:c r="H4" s="77" t="str"/>
      <x:c r="I4" s="41" t="str"/>
    </x:row>
    <x:row r="5">
      <x:c r="A5" s="62" t="str"/>
      <x:c r="B5" s="77" t="str"/>
      <x:c r="C5" s="77" t="str"/>
      <x:c r="D5" s="77" t="str"/>
      <x:c r="E5" s="77" t="str"/>
      <x:c r="F5" s="85" t="str"/>
      <x:c r="G5" s="77" t="str"/>
      <x:c r="H5" s="77" t="str"/>
      <x:c r="I5" s="41" t="str"/>
    </x:row>
    <x:row r="6">
      <x:c r="A6" s="62" t="str"/>
      <x:c r="B6" s="77" t="str"/>
      <x:c r="C6" s="77" t="str"/>
      <x:c r="D6" s="77" t="str"/>
      <x:c r="E6" s="77" t="str"/>
      <x:c r="F6" s="85" t="str"/>
      <x:c r="G6" s="77" t="str"/>
      <x:c r="H6" s="77" t="str"/>
      <x:c r="I6" s="41" t="str"/>
    </x:row>
    <x:row r="7">
      <x:c r="A7" s="62" t="str"/>
      <x:c r="B7" s="77" t="str"/>
      <x:c r="C7" s="77" t="str"/>
      <x:c r="D7" s="77" t="str"/>
      <x:c r="E7" s="77" t="str"/>
      <x:c r="F7" s="85" t="str"/>
      <x:c r="G7" s="77" t="str"/>
      <x:c r="H7" s="77" t="str"/>
      <x:c r="I7" s="41" t="str"/>
    </x:row>
    <x:row r="8">
      <x:c r="A8" s="62" t="str"/>
      <x:c r="B8" s="77" t="str"/>
      <x:c r="C8" s="77" t="str"/>
      <x:c r="D8" s="77" t="str"/>
      <x:c r="E8" s="77" t="str"/>
      <x:c r="F8" s="85" t="str"/>
      <x:c r="G8" s="77" t="str"/>
      <x:c r="H8" s="77" t="str"/>
      <x:c r="I8" s="41" t="str"/>
    </x:row>
    <x:row r="9">
      <x:c r="A9" s="62" t="str"/>
      <x:c r="B9" s="77" t="str"/>
      <x:c r="C9" s="77" t="str"/>
      <x:c r="D9" s="77" t="str"/>
      <x:c r="E9" s="77" t="str"/>
      <x:c r="F9" s="85" t="str"/>
      <x:c r="G9" s="77" t="str"/>
      <x:c r="H9" s="77" t="str"/>
      <x:c r="I9" s="41" t="str"/>
    </x:row>
    <x:row r="10">
      <x:c r="A10" s="62" t="str"/>
      <x:c r="B10" s="77" t="str"/>
      <x:c r="C10" s="77" t="str"/>
      <x:c r="D10" s="77" t="str"/>
      <x:c r="E10" s="77" t="str"/>
      <x:c r="F10" s="85" t="str"/>
      <x:c r="G10" s="77" t="str"/>
      <x:c r="H10" s="77" t="str"/>
      <x:c r="I10" s="41" t="str"/>
    </x:row>
    <x:row r="11">
      <x:c r="A11" s="62" t="str"/>
      <x:c r="B11" s="77" t="str"/>
      <x:c r="C11" s="77" t="str"/>
      <x:c r="D11" s="77" t="str"/>
      <x:c r="E11" s="77" t="str"/>
      <x:c r="F11" s="85" t="str"/>
      <x:c r="G11" s="77" t="str"/>
      <x:c r="H11" s="77" t="str"/>
      <x:c r="I11" s="41" t="str"/>
    </x:row>
    <x:row r="12">
      <x:c r="A12" s="62" t="str"/>
      <x:c r="B12" s="77" t="str"/>
      <x:c r="C12" s="77" t="str"/>
      <x:c r="D12" s="77" t="str"/>
      <x:c r="E12" s="77" t="str"/>
      <x:c r="F12" s="85" t="str"/>
      <x:c r="G12" s="77" t="str"/>
      <x:c r="H12" s="77" t="str"/>
      <x:c r="I12" s="41" t="str"/>
    </x:row>
    <x:row r="13">
      <x:c r="A13" s="62" t="str"/>
      <x:c r="B13" s="77" t="str"/>
      <x:c r="C13" s="77" t="str"/>
      <x:c r="D13" s="77" t="str"/>
      <x:c r="E13" s="77" t="str"/>
      <x:c r="F13" s="85" t="str"/>
      <x:c r="G13" s="77" t="str"/>
      <x:c r="H13" s="77" t="str"/>
      <x:c r="I13" s="41" t="str"/>
    </x:row>
    <x:row r="14">
      <x:c r="A14" s="62" t="str"/>
      <x:c r="B14" s="77" t="str"/>
      <x:c r="C14" s="77" t="str"/>
      <x:c r="D14" s="77" t="str"/>
      <x:c r="E14" s="77" t="str"/>
      <x:c r="F14" s="85" t="str"/>
      <x:c r="G14" s="77" t="str"/>
      <x:c r="H14" s="77" t="str"/>
      <x:c r="I14" s="41" t="str"/>
    </x:row>
    <x:row r="15">
      <x:c r="A15" s="62" t="str"/>
      <x:c r="B15" s="77" t="str"/>
      <x:c r="C15" s="77" t="str"/>
      <x:c r="D15" s="77" t="str"/>
      <x:c r="E15" s="77" t="str"/>
      <x:c r="F15" s="85" t="str"/>
      <x:c r="G15" s="77" t="str"/>
      <x:c r="H15" s="77" t="str"/>
      <x:c r="I15" s="41" t="str"/>
    </x:row>
    <x:row r="16">
      <x:c r="A16" s="62" t="str"/>
      <x:c r="B16" s="77" t="str"/>
      <x:c r="C16" s="77" t="str"/>
      <x:c r="D16" s="77" t="str"/>
      <x:c r="E16" s="77" t="str"/>
      <x:c r="F16" s="85" t="str"/>
      <x:c r="G16" s="77" t="str"/>
      <x:c r="H16" s="77" t="str"/>
      <x:c r="I16" s="41" t="str"/>
    </x:row>
    <x:row r="17">
      <x:c r="A17" s="62" t="str"/>
      <x:c r="B17" s="77" t="str"/>
      <x:c r="C17" s="77" t="str"/>
      <x:c r="D17" s="77" t="str"/>
      <x:c r="E17" s="77" t="str"/>
      <x:c r="F17" s="85" t="str"/>
      <x:c r="G17" s="77" t="str"/>
      <x:c r="H17" s="77" t="str"/>
      <x:c r="I17" s="41" t="str"/>
    </x:row>
    <x:row r="18">
      <x:c r="A18" s="62" t="str"/>
      <x:c r="B18" s="77" t="str"/>
      <x:c r="C18" s="77" t="str"/>
      <x:c r="D18" s="77" t="str"/>
      <x:c r="E18" s="77" t="str"/>
      <x:c r="F18" s="85" t="str"/>
      <x:c r="G18" s="77" t="str"/>
      <x:c r="H18" s="77" t="str"/>
      <x:c r="I18" s="41" t="str"/>
    </x:row>
    <x:row r="19">
      <x:c r="A19" s="62" t="str"/>
      <x:c r="B19" s="77" t="str"/>
      <x:c r="C19" s="77" t="str"/>
      <x:c r="D19" s="77" t="str"/>
      <x:c r="E19" s="77" t="str"/>
      <x:c r="F19" s="85" t="str"/>
      <x:c r="G19" s="77" t="str"/>
      <x:c r="H19" s="77" t="str"/>
      <x:c r="I19" s="41" t="str"/>
    </x:row>
    <x:row r="20">
      <x:c r="A20" s="62" t="str"/>
      <x:c r="B20" s="77" t="str"/>
      <x:c r="C20" s="77" t="str"/>
      <x:c r="D20" s="77" t="str"/>
      <x:c r="E20" s="77" t="str"/>
      <x:c r="F20" s="85" t="str"/>
      <x:c r="G20" s="77" t="str"/>
      <x:c r="H20" s="77" t="str"/>
      <x:c r="I20" s="41" t="str"/>
    </x:row>
    <x:row r="21">
      <x:c r="A21" s="62" t="str"/>
      <x:c r="B21" s="77" t="str"/>
      <x:c r="C21" s="77" t="str"/>
      <x:c r="D21" s="77" t="str"/>
      <x:c r="E21" s="77" t="str"/>
      <x:c r="F21" s="85" t="str"/>
      <x:c r="G21" s="77" t="str"/>
      <x:c r="H21" s="77" t="str"/>
      <x:c r="I21" s="41" t="str"/>
    </x:row>
    <x:row r="22">
      <x:c r="A22" s="62" t="str"/>
      <x:c r="B22" s="77" t="str"/>
      <x:c r="C22" s="77" t="str"/>
      <x:c r="D22" s="77" t="str"/>
      <x:c r="E22" s="77" t="str"/>
      <x:c r="F22" s="85" t="str"/>
      <x:c r="G22" s="77" t="str"/>
      <x:c r="H22" s="77" t="str"/>
      <x:c r="I22" s="41" t="str"/>
    </x:row>
    <x:row r="23">
      <x:c r="A23" s="62" t="str"/>
      <x:c r="B23" s="77" t="str"/>
      <x:c r="C23" s="77" t="str"/>
      <x:c r="D23" s="77" t="str"/>
      <x:c r="E23" s="77" t="str"/>
      <x:c r="F23" s="85" t="str"/>
      <x:c r="G23" s="77" t="str"/>
      <x:c r="H23" s="77" t="str"/>
      <x:c r="I23" s="41" t="str"/>
    </x:row>
    <x:row r="24">
      <x:c r="A24" s="62" t="str"/>
      <x:c r="B24" s="77" t="str"/>
      <x:c r="C24" s="77" t="str"/>
      <x:c r="D24" s="77" t="str"/>
      <x:c r="E24" s="77" t="str"/>
      <x:c r="F24" s="85" t="str"/>
      <x:c r="G24" s="77" t="str"/>
      <x:c r="H24" s="77" t="str"/>
      <x:c r="I24" s="41" t="str"/>
    </x:row>
    <x:row r="25">
      <x:c r="A25" s="62" t="str"/>
      <x:c r="B25" s="77" t="str"/>
      <x:c r="C25" s="77" t="str"/>
      <x:c r="D25" s="77" t="str"/>
      <x:c r="E25" s="77" t="str"/>
      <x:c r="F25" s="85" t="str"/>
      <x:c r="G25" s="77" t="str"/>
      <x:c r="H25" s="77" t="str"/>
      <x:c r="I25" s="41" t="str"/>
    </x:row>
    <x:row r="26">
      <x:c r="A26" s="62" t="str"/>
      <x:c r="B26" s="77" t="str"/>
      <x:c r="C26" s="77" t="str"/>
      <x:c r="D26" s="77" t="str"/>
      <x:c r="E26" s="77" t="str"/>
      <x:c r="F26" s="85" t="str"/>
      <x:c r="G26" s="77" t="str"/>
      <x:c r="H26" s="77" t="str"/>
      <x:c r="I26" s="41" t="str"/>
    </x:row>
    <x:row r="27">
      <x:c r="A27" s="62" t="str"/>
      <x:c r="B27" s="77" t="str"/>
      <x:c r="C27" s="77" t="str"/>
      <x:c r="D27" s="77" t="str"/>
      <x:c r="E27" s="77" t="str"/>
      <x:c r="F27" s="85" t="str"/>
      <x:c r="G27" s="77" t="str"/>
      <x:c r="H27" s="77" t="str"/>
      <x:c r="I27" s="41" t="str"/>
    </x:row>
    <x:row r="28">
      <x:c r="A28" s="62" t="str"/>
      <x:c r="B28" s="77" t="str"/>
      <x:c r="C28" s="77" t="str"/>
      <x:c r="D28" s="77" t="str"/>
      <x:c r="E28" s="77" t="str"/>
      <x:c r="F28" s="85" t="str"/>
      <x:c r="G28" s="77" t="str"/>
      <x:c r="H28" s="77" t="str"/>
      <x:c r="I28" s="41" t="str"/>
    </x:row>
    <x:row r="29">
      <x:c r="A29" s="62" t="str"/>
      <x:c r="B29" s="77" t="str"/>
      <x:c r="C29" s="77" t="str"/>
      <x:c r="D29" s="77" t="str"/>
      <x:c r="E29" s="77" t="str"/>
      <x:c r="F29" s="85" t="str"/>
      <x:c r="G29" s="77" t="str"/>
      <x:c r="H29" s="77" t="str"/>
      <x:c r="I29" s="41" t="str"/>
    </x:row>
    <x:row r="30">
      <x:c r="A30" s="62" t="str"/>
      <x:c r="B30" s="77" t="str"/>
      <x:c r="C30" s="77" t="str"/>
      <x:c r="D30" s="77" t="str"/>
      <x:c r="E30" s="77" t="str"/>
      <x:c r="F30" s="85" t="str"/>
      <x:c r="G30" s="77" t="str"/>
      <x:c r="H30" s="77" t="str"/>
      <x:c r="I30" s="41" t="str"/>
    </x:row>
    <x:row r="31">
      <x:c r="A31" s="62" t="str"/>
      <x:c r="B31" s="77" t="str"/>
      <x:c r="C31" s="77" t="str"/>
      <x:c r="D31" s="77" t="str"/>
      <x:c r="E31" s="77" t="str"/>
      <x:c r="F31" s="85" t="str"/>
      <x:c r="G31" s="77" t="str"/>
      <x:c r="H31" s="77" t="str"/>
      <x:c r="I31" s="41" t="str"/>
    </x:row>
    <x:row r="32">
      <x:c r="A32" s="62" t="str"/>
      <x:c r="B32" s="77" t="str"/>
      <x:c r="C32" s="77" t="str"/>
      <x:c r="D32" s="77" t="str"/>
      <x:c r="E32" s="77" t="str"/>
      <x:c r="F32" s="85" t="str"/>
      <x:c r="G32" s="77" t="str"/>
      <x:c r="H32" s="77" t="str"/>
      <x:c r="I32" s="41" t="str"/>
    </x:row>
    <x:row r="33">
      <x:c r="A33" s="63" t="str"/>
      <x:c r="B33" s="78" t="str"/>
      <x:c r="C33" s="78" t="str"/>
      <x:c r="D33" s="78" t="str"/>
      <x:c r="E33" s="78" t="str"/>
      <x:c r="F33" s="86" t="str"/>
      <x:c r="G33" s="78" t="str"/>
      <x:c r="H33" s="78" t="str"/>
      <x:c r="I33" s="42" t="str"/>
    </x:row>
  </x:sheetData>
  <x:mergeCells>
    <x:mergeCell ref="A1:I1"/>
  </x:mergeCells>
  <x:conditionalFormatting sqref="G4:G33">
    <x:cfRule type="expression" dxfId="7" priority="1">
      <x:formula>G4="Não iniciada"</x:formula>
    </x:cfRule>
    <x:cfRule type="expression" dxfId="8" priority="2">
      <x:formula>G4="Em andamento"</x:formula>
    </x:cfRule>
    <x:cfRule type="expression" dxfId="9" priority="3">
      <x:formula>G4="Concluída"</x:formula>
    </x:cfRule>
  </x:conditionalFormatting>
  <x:dataValidations count="1">
    <x:dataValidation type="list" sqref="G4:G33">
      <x:formula1>"Não iniciada,Em andamento,Concluída,Reavaliar"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8" hidden="0" customWidth="1"/>
    <x:col min="3" max="3" width="18" hidden="0" customWidth="1"/>
    <x:col min="4" max="4" width="18" hidden="0" customWidth="1"/>
    <x:col min="5" max="5" width="15" hidden="0" customWidth="1"/>
    <x:col min="6" max="6" width="34" hidden="0" customWidth="1"/>
    <x:col min="7" max="7" width="28" hidden="0" customWidth="1"/>
    <x:col min="8" max="8" width="18" hidden="0" customWidth="1"/>
  </x:cols>
  <x:sheetData>
    <x:row r="1" ht="32" customHeight="1">
      <x:c r="A1" s="5" t="str">
        <x:v>7. MONITORAMENTO DO CICLO</x:v>
      </x:c>
      <x:c r="B1" s="5"/>
      <x:c r="C1" s="5"/>
      <x:c r="D1" s="5"/>
      <x:c r="E1" s="5"/>
      <x:c r="F1" s="5"/>
      <x:c r="G1" s="5"/>
      <x:c r="H1" s="5"/>
    </x:row>
    <x:row r="3">
      <x:c r="A3" s="22" t="str">
        <x:v>Data</x:v>
      </x:c>
      <x:c r="B3" s="70" t="str">
        <x:v>Indicador/tema</x:v>
      </x:c>
      <x:c r="C3" s="70" t="str">
        <x:v>Resultado anterior</x:v>
      </x:c>
      <x:c r="D3" s="70" t="str">
        <x:v>Resultado atual</x:v>
      </x:c>
      <x:c r="E3" s="70" t="str">
        <x:v>Variação</x:v>
      </x:c>
      <x:c r="F3" s="70" t="str">
        <x:v>Ação avaliada</x:v>
      </x:c>
      <x:c r="G3" s="70" t="str">
        <x:v>Decisão</x:v>
      </x:c>
      <x:c r="H3" s="52" t="str">
        <x:v>Próxima reavaliação</x:v>
      </x:c>
    </x:row>
    <x:row r="4">
      <x:c r="A4" s="89" t="str"/>
      <x:c r="B4" s="77" t="str"/>
      <x:c r="C4" s="81" t="str"/>
      <x:c r="D4" s="81" t="str"/>
      <x:c r="E4" s="81" t="n">
        <x:f>IFERROR(D4-C4,0)</x:f>
        <x:v>0</x:v>
      </x:c>
      <x:c r="F4" s="77" t="str"/>
      <x:c r="G4" s="77" t="str"/>
      <x:c r="H4" s="93" t="str"/>
    </x:row>
    <x:row r="5">
      <x:c r="A5" s="89" t="str"/>
      <x:c r="B5" s="77" t="str"/>
      <x:c r="C5" s="81" t="str"/>
      <x:c r="D5" s="81" t="str"/>
      <x:c r="E5" s="81" t="n">
        <x:f>IFERROR(D5-C5,0)</x:f>
        <x:v>0</x:v>
      </x:c>
      <x:c r="F5" s="77" t="str"/>
      <x:c r="G5" s="77" t="str"/>
      <x:c r="H5" s="93" t="str"/>
    </x:row>
    <x:row r="6">
      <x:c r="A6" s="89" t="str"/>
      <x:c r="B6" s="77" t="str"/>
      <x:c r="C6" s="81" t="str"/>
      <x:c r="D6" s="81" t="str"/>
      <x:c r="E6" s="81" t="n">
        <x:f>IFERROR(D6-C6,0)</x:f>
        <x:v>0</x:v>
      </x:c>
      <x:c r="F6" s="77" t="str"/>
      <x:c r="G6" s="77" t="str"/>
      <x:c r="H6" s="93" t="str"/>
    </x:row>
    <x:row r="7">
      <x:c r="A7" s="89" t="str"/>
      <x:c r="B7" s="77" t="str"/>
      <x:c r="C7" s="81" t="str"/>
      <x:c r="D7" s="81" t="str"/>
      <x:c r="E7" s="81" t="n">
        <x:f>IFERROR(D7-C7,0)</x:f>
        <x:v>0</x:v>
      </x:c>
      <x:c r="F7" s="77" t="str"/>
      <x:c r="G7" s="77" t="str"/>
      <x:c r="H7" s="93" t="str"/>
    </x:row>
    <x:row r="8">
      <x:c r="A8" s="89" t="str"/>
      <x:c r="B8" s="77" t="str"/>
      <x:c r="C8" s="81" t="str"/>
      <x:c r="D8" s="81" t="str"/>
      <x:c r="E8" s="81" t="n">
        <x:f>IFERROR(D8-C8,0)</x:f>
        <x:v>0</x:v>
      </x:c>
      <x:c r="F8" s="77" t="str"/>
      <x:c r="G8" s="77" t="str"/>
      <x:c r="H8" s="93" t="str"/>
    </x:row>
    <x:row r="9">
      <x:c r="A9" s="89" t="str"/>
      <x:c r="B9" s="77" t="str"/>
      <x:c r="C9" s="81" t="str"/>
      <x:c r="D9" s="81" t="str"/>
      <x:c r="E9" s="81" t="n">
        <x:f>IFERROR(D9-C9,0)</x:f>
        <x:v>0</x:v>
      </x:c>
      <x:c r="F9" s="77" t="str"/>
      <x:c r="G9" s="77" t="str"/>
      <x:c r="H9" s="93" t="str"/>
    </x:row>
    <x:row r="10">
      <x:c r="A10" s="89" t="str"/>
      <x:c r="B10" s="77" t="str"/>
      <x:c r="C10" s="81" t="str"/>
      <x:c r="D10" s="81" t="str"/>
      <x:c r="E10" s="81" t="n">
        <x:f>IFERROR(D10-C10,0)</x:f>
        <x:v>0</x:v>
      </x:c>
      <x:c r="F10" s="77" t="str"/>
      <x:c r="G10" s="77" t="str"/>
      <x:c r="H10" s="93" t="str"/>
    </x:row>
    <x:row r="11">
      <x:c r="A11" s="89" t="str"/>
      <x:c r="B11" s="77" t="str"/>
      <x:c r="C11" s="81" t="str"/>
      <x:c r="D11" s="81" t="str"/>
      <x:c r="E11" s="81" t="n">
        <x:f>IFERROR(D11-C11,0)</x:f>
        <x:v>0</x:v>
      </x:c>
      <x:c r="F11" s="77" t="str"/>
      <x:c r="G11" s="77" t="str"/>
      <x:c r="H11" s="93" t="str"/>
    </x:row>
    <x:row r="12">
      <x:c r="A12" s="89" t="str"/>
      <x:c r="B12" s="77" t="str"/>
      <x:c r="C12" s="81" t="str"/>
      <x:c r="D12" s="81" t="str"/>
      <x:c r="E12" s="81" t="n">
        <x:f>IFERROR(D12-C12,0)</x:f>
        <x:v>0</x:v>
      </x:c>
      <x:c r="F12" s="77" t="str"/>
      <x:c r="G12" s="77" t="str"/>
      <x:c r="H12" s="93" t="str"/>
    </x:row>
    <x:row r="13">
      <x:c r="A13" s="89" t="str"/>
      <x:c r="B13" s="77" t="str"/>
      <x:c r="C13" s="81" t="str"/>
      <x:c r="D13" s="81" t="str"/>
      <x:c r="E13" s="81" t="n">
        <x:f>IFERROR(D13-C13,0)</x:f>
        <x:v>0</x:v>
      </x:c>
      <x:c r="F13" s="77" t="str"/>
      <x:c r="G13" s="77" t="str"/>
      <x:c r="H13" s="93" t="str"/>
    </x:row>
    <x:row r="14">
      <x:c r="A14" s="89" t="str"/>
      <x:c r="B14" s="77" t="str"/>
      <x:c r="C14" s="81" t="str"/>
      <x:c r="D14" s="81" t="str"/>
      <x:c r="E14" s="81" t="n">
        <x:f>IFERROR(D14-C14,0)</x:f>
        <x:v>0</x:v>
      </x:c>
      <x:c r="F14" s="77" t="str"/>
      <x:c r="G14" s="77" t="str"/>
      <x:c r="H14" s="93" t="str"/>
    </x:row>
    <x:row r="15">
      <x:c r="A15" s="89" t="str"/>
      <x:c r="B15" s="77" t="str"/>
      <x:c r="C15" s="81" t="str"/>
      <x:c r="D15" s="81" t="str"/>
      <x:c r="E15" s="81" t="n">
        <x:f>IFERROR(D15-C15,0)</x:f>
        <x:v>0</x:v>
      </x:c>
      <x:c r="F15" s="77" t="str"/>
      <x:c r="G15" s="77" t="str"/>
      <x:c r="H15" s="93" t="str"/>
    </x:row>
    <x:row r="16">
      <x:c r="A16" s="89" t="str"/>
      <x:c r="B16" s="77" t="str"/>
      <x:c r="C16" s="81" t="str"/>
      <x:c r="D16" s="81" t="str"/>
      <x:c r="E16" s="81" t="n">
        <x:f>IFERROR(D16-C16,0)</x:f>
        <x:v>0</x:v>
      </x:c>
      <x:c r="F16" s="77" t="str"/>
      <x:c r="G16" s="77" t="str"/>
      <x:c r="H16" s="93" t="str"/>
    </x:row>
    <x:row r="17">
      <x:c r="A17" s="89" t="str"/>
      <x:c r="B17" s="77" t="str"/>
      <x:c r="C17" s="81" t="str"/>
      <x:c r="D17" s="81" t="str"/>
      <x:c r="E17" s="81" t="n">
        <x:f>IFERROR(D17-C17,0)</x:f>
        <x:v>0</x:v>
      </x:c>
      <x:c r="F17" s="77" t="str"/>
      <x:c r="G17" s="77" t="str"/>
      <x:c r="H17" s="93" t="str"/>
    </x:row>
    <x:row r="18">
      <x:c r="A18" s="89" t="str"/>
      <x:c r="B18" s="77" t="str"/>
      <x:c r="C18" s="81" t="str"/>
      <x:c r="D18" s="81" t="str"/>
      <x:c r="E18" s="81" t="n">
        <x:f>IFERROR(D18-C18,0)</x:f>
        <x:v>0</x:v>
      </x:c>
      <x:c r="F18" s="77" t="str"/>
      <x:c r="G18" s="77" t="str"/>
      <x:c r="H18" s="93" t="str"/>
    </x:row>
    <x:row r="19">
      <x:c r="A19" s="89" t="str"/>
      <x:c r="B19" s="77" t="str"/>
      <x:c r="C19" s="81" t="str"/>
      <x:c r="D19" s="81" t="str"/>
      <x:c r="E19" s="81" t="n">
        <x:f>IFERROR(D19-C19,0)</x:f>
        <x:v>0</x:v>
      </x:c>
      <x:c r="F19" s="77" t="str"/>
      <x:c r="G19" s="77" t="str"/>
      <x:c r="H19" s="93" t="str"/>
    </x:row>
    <x:row r="20">
      <x:c r="A20" s="89" t="str"/>
      <x:c r="B20" s="77" t="str"/>
      <x:c r="C20" s="81" t="str"/>
      <x:c r="D20" s="81" t="str"/>
      <x:c r="E20" s="81" t="n">
        <x:f>IFERROR(D20-C20,0)</x:f>
        <x:v>0</x:v>
      </x:c>
      <x:c r="F20" s="77" t="str"/>
      <x:c r="G20" s="77" t="str"/>
      <x:c r="H20" s="93" t="str"/>
    </x:row>
    <x:row r="21">
      <x:c r="A21" s="89" t="str"/>
      <x:c r="B21" s="77" t="str"/>
      <x:c r="C21" s="81" t="str"/>
      <x:c r="D21" s="81" t="str"/>
      <x:c r="E21" s="81" t="n">
        <x:f>IFERROR(D21-C21,0)</x:f>
        <x:v>0</x:v>
      </x:c>
      <x:c r="F21" s="77" t="str"/>
      <x:c r="G21" s="77" t="str"/>
      <x:c r="H21" s="93" t="str"/>
    </x:row>
    <x:row r="22">
      <x:c r="A22" s="89" t="str"/>
      <x:c r="B22" s="77" t="str"/>
      <x:c r="C22" s="81" t="str"/>
      <x:c r="D22" s="81" t="str"/>
      <x:c r="E22" s="81" t="n">
        <x:f>IFERROR(D22-C22,0)</x:f>
        <x:v>0</x:v>
      </x:c>
      <x:c r="F22" s="77" t="str"/>
      <x:c r="G22" s="77" t="str"/>
      <x:c r="H22" s="93" t="str"/>
    </x:row>
    <x:row r="23">
      <x:c r="A23" s="89" t="str"/>
      <x:c r="B23" s="77" t="str"/>
      <x:c r="C23" s="81" t="str"/>
      <x:c r="D23" s="81" t="str"/>
      <x:c r="E23" s="81" t="n">
        <x:f>IFERROR(D23-C23,0)</x:f>
        <x:v>0</x:v>
      </x:c>
      <x:c r="F23" s="77" t="str"/>
      <x:c r="G23" s="77" t="str"/>
      <x:c r="H23" s="93" t="str"/>
    </x:row>
    <x:row r="24">
      <x:c r="A24" s="89" t="str"/>
      <x:c r="B24" s="77" t="str"/>
      <x:c r="C24" s="81" t="str"/>
      <x:c r="D24" s="81" t="str"/>
      <x:c r="E24" s="81" t="n">
        <x:f>IFERROR(D24-C24,0)</x:f>
        <x:v>0</x:v>
      </x:c>
      <x:c r="F24" s="77" t="str"/>
      <x:c r="G24" s="77" t="str"/>
      <x:c r="H24" s="93" t="str"/>
    </x:row>
    <x:row r="25">
      <x:c r="A25" s="89" t="str"/>
      <x:c r="B25" s="77" t="str"/>
      <x:c r="C25" s="81" t="str"/>
      <x:c r="D25" s="81" t="str"/>
      <x:c r="E25" s="81" t="n">
        <x:f>IFERROR(D25-C25,0)</x:f>
        <x:v>0</x:v>
      </x:c>
      <x:c r="F25" s="77" t="str"/>
      <x:c r="G25" s="77" t="str"/>
      <x:c r="H25" s="93" t="str"/>
    </x:row>
    <x:row r="26">
      <x:c r="A26" s="89" t="str"/>
      <x:c r="B26" s="77" t="str"/>
      <x:c r="C26" s="81" t="str"/>
      <x:c r="D26" s="81" t="str"/>
      <x:c r="E26" s="81" t="n">
        <x:f>IFERROR(D26-C26,0)</x:f>
        <x:v>0</x:v>
      </x:c>
      <x:c r="F26" s="77" t="str"/>
      <x:c r="G26" s="77" t="str"/>
      <x:c r="H26" s="93" t="str"/>
    </x:row>
    <x:row r="27">
      <x:c r="A27" s="89" t="str"/>
      <x:c r="B27" s="77" t="str"/>
      <x:c r="C27" s="81" t="str"/>
      <x:c r="D27" s="81" t="str"/>
      <x:c r="E27" s="81" t="n">
        <x:f>IFERROR(D27-C27,0)</x:f>
        <x:v>0</x:v>
      </x:c>
      <x:c r="F27" s="77" t="str"/>
      <x:c r="G27" s="77" t="str"/>
      <x:c r="H27" s="93" t="str"/>
    </x:row>
    <x:row r="28">
      <x:c r="A28" s="89" t="str"/>
      <x:c r="B28" s="77" t="str"/>
      <x:c r="C28" s="81" t="str"/>
      <x:c r="D28" s="81" t="str"/>
      <x:c r="E28" s="81" t="n">
        <x:f>IFERROR(D28-C28,0)</x:f>
        <x:v>0</x:v>
      </x:c>
      <x:c r="F28" s="77" t="str"/>
      <x:c r="G28" s="77" t="str"/>
      <x:c r="H28" s="93" t="str"/>
    </x:row>
    <x:row r="29">
      <x:c r="A29" s="89" t="str"/>
      <x:c r="B29" s="77" t="str"/>
      <x:c r="C29" s="81" t="str"/>
      <x:c r="D29" s="81" t="str"/>
      <x:c r="E29" s="81" t="n">
        <x:f>IFERROR(D29-C29,0)</x:f>
        <x:v>0</x:v>
      </x:c>
      <x:c r="F29" s="77" t="str"/>
      <x:c r="G29" s="77" t="str"/>
      <x:c r="H29" s="93" t="str"/>
    </x:row>
    <x:row r="30">
      <x:c r="A30" s="89" t="str"/>
      <x:c r="B30" s="77" t="str"/>
      <x:c r="C30" s="81" t="str"/>
      <x:c r="D30" s="81" t="str"/>
      <x:c r="E30" s="81" t="n">
        <x:f>IFERROR(D30-C30,0)</x:f>
        <x:v>0</x:v>
      </x:c>
      <x:c r="F30" s="77" t="str"/>
      <x:c r="G30" s="77" t="str"/>
      <x:c r="H30" s="93" t="str"/>
    </x:row>
    <x:row r="31">
      <x:c r="A31" s="89" t="str"/>
      <x:c r="B31" s="77" t="str"/>
      <x:c r="C31" s="81" t="str"/>
      <x:c r="D31" s="81" t="str"/>
      <x:c r="E31" s="81" t="n">
        <x:f>IFERROR(D31-C31,0)</x:f>
        <x:v>0</x:v>
      </x:c>
      <x:c r="F31" s="77" t="str"/>
      <x:c r="G31" s="77" t="str"/>
      <x:c r="H31" s="93" t="str"/>
    </x:row>
    <x:row r="32">
      <x:c r="A32" s="89" t="str"/>
      <x:c r="B32" s="77" t="str"/>
      <x:c r="C32" s="81" t="str"/>
      <x:c r="D32" s="81" t="str"/>
      <x:c r="E32" s="81" t="n">
        <x:f>IFERROR(D32-C32,0)</x:f>
        <x:v>0</x:v>
      </x:c>
      <x:c r="F32" s="77" t="str"/>
      <x:c r="G32" s="77" t="str"/>
      <x:c r="H32" s="93" t="str"/>
    </x:row>
    <x:row r="33">
      <x:c r="A33" s="90" t="str"/>
      <x:c r="B33" s="78" t="str"/>
      <x:c r="C33" s="82" t="str"/>
      <x:c r="D33" s="82" t="str"/>
      <x:c r="E33" s="82" t="n">
        <x:f>IFERROR(D33-C33,0)</x:f>
        <x:v>0</x:v>
      </x:c>
      <x:c r="F33" s="78" t="str"/>
      <x:c r="G33" s="78" t="str"/>
      <x:c r="H33" s="94" t="str"/>
    </x:row>
  </x:sheetData>
  <x:mergeCells>
    <x:mergeCell ref="A1:H1"/>
  </x:mergeCells>
  <x:dataValidations count="1">
    <x:dataValidation type="list" sqref="G4:G33">
      <x:formula1>"Manter estratégia,Ajustar estratégia,Intensificar acompanhamento,Rever processo,Qualificar registro,Nova análise"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6" hidden="0" customWidth="1"/>
    <x:col min="3" max="3" width="16" hidden="0" customWidth="1"/>
    <x:col min="4" max="4" width="14" hidden="0" customWidth="1"/>
    <x:col min="5" max="5" width="18" hidden="0" customWidth="1"/>
  </x:cols>
  <x:sheetData>
    <x:row r="1" ht="32" customHeight="1">
      <x:c r="A1" s="5" t="str">
        <x:v>PAINEL — MAPA DE CUIDADO DO TERRITÓRIO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3">
      <x:c r="A3" s="98" t="str">
        <x:v>Visão executiva para apoiar decisões da equipe</x:v>
      </x:c>
      <x:c r="B3" s="98"/>
      <x:c r="C3" s="98"/>
      <x:c r="D3" s="98"/>
      <x:c r="E3" s="98"/>
      <x:c r="F3" s="98"/>
      <x:c r="G3" s="98"/>
      <x:c r="H3" s="98"/>
      <x:c r="I3" s="98"/>
      <x:c r="J3" s="98"/>
      <x:c r="K3" s="98"/>
      <x:c r="L3" s="98"/>
    </x:row>
    <x:row r="4">
      <x:c r="A4" s="110" t="str">
        <x:v>POPULAÇÃO CADASTRADA</x:v>
      </x:c>
      <x:c r="E4" s="110" t="str">
        <x:v>POPULAÇÕES IDENTIFICADAS</x:v>
      </x:c>
      <x:c r="I4" s="110" t="str">
        <x:v>PESSOAS ACOMPANHADAS</x:v>
      </x:c>
    </x:row>
    <x:row r="5">
      <x:c r="A5" s="104" t="n">
        <x:f>'Território'!B9</x:f>
        <x:v>0</x:v>
      </x:c>
      <x:c r="B5" s="104"/>
      <x:c r="C5" s="104"/>
      <x:c r="E5" s="104" t="n">
        <x:f>SUM('Populações Prioritárias'!B4:B13)</x:f>
        <x:v>0</x:v>
      </x:c>
      <x:c r="F5" s="104"/>
      <x:c r="G5" s="104"/>
      <x:c r="I5" s="104" t="n">
        <x:f>SUM('Populações Prioritárias'!C4:C13)</x:f>
        <x:v>0</x:v>
      </x:c>
      <x:c r="J5" s="104"/>
      <x:c r="K5" s="104"/>
    </x:row>
    <x:row r="6">
      <x:c r="A6" s="104"/>
      <x:c r="B6" s="104"/>
      <x:c r="C6" s="104"/>
      <x:c r="E6" s="104"/>
      <x:c r="F6" s="104"/>
      <x:c r="G6" s="104"/>
      <x:c r="I6" s="104"/>
      <x:c r="J6" s="104"/>
      <x:c r="K6" s="104"/>
    </x:row>
    <x:row r="7">
      <x:c r="A7" s="104"/>
      <x:c r="B7" s="104"/>
      <x:c r="C7" s="104"/>
      <x:c r="E7" s="104"/>
      <x:c r="F7" s="104"/>
      <x:c r="G7" s="104"/>
      <x:c r="I7" s="104"/>
      <x:c r="J7" s="104"/>
      <x:c r="K7" s="104"/>
    </x:row>
    <x:row r="8">
      <x:c r="A8" s="104"/>
      <x:c r="B8" s="104"/>
      <x:c r="C8" s="104"/>
      <x:c r="E8" s="104"/>
      <x:c r="F8" s="104"/>
      <x:c r="G8" s="104"/>
      <x:c r="I8" s="104"/>
      <x:c r="J8" s="104"/>
      <x:c r="K8" s="104"/>
    </x:row>
    <x:row r="9">
      <x:c r="A9" s="110" t="str">
        <x:v>PENDÊNCIAS</x:v>
      </x:c>
      <x:c r="E9" s="110" t="str">
        <x:v>AÇÕES CONCLUÍDAS</x:v>
      </x:c>
      <x:c r="I9" s="110" t="str">
        <x:v>AÇÕES EM ANDAMENTO</x:v>
      </x:c>
    </x:row>
    <x:row r="10">
      <x:c r="A10" s="104" t="n">
        <x:f>SUM('Populações Prioritárias'!D4:D13)</x:f>
        <x:v>0</x:v>
      </x:c>
      <x:c r="B10" s="104"/>
      <x:c r="C10" s="104"/>
      <x:c r="E10" s="104" t="n">
        <x:f>COUNTIF('Plano de Ação'!G4:G33,"Concluída")</x:f>
        <x:v>0</x:v>
      </x:c>
      <x:c r="F10" s="104"/>
      <x:c r="G10" s="104"/>
      <x:c r="I10" s="104" t="n">
        <x:f>COUNTIF('Plano de Ação'!G4:G33,"Em andamento")</x:f>
        <x:v>0</x:v>
      </x:c>
      <x:c r="J10" s="104"/>
      <x:c r="K10" s="104"/>
    </x:row>
    <x:row r="11">
      <x:c r="A11" s="104"/>
      <x:c r="B11" s="104"/>
      <x:c r="C11" s="104"/>
      <x:c r="E11" s="104"/>
      <x:c r="F11" s="104"/>
      <x:c r="G11" s="104"/>
      <x:c r="I11" s="104"/>
      <x:c r="J11" s="104"/>
      <x:c r="K11" s="104"/>
    </x:row>
    <x:row r="12">
      <x:c r="A12" s="104"/>
      <x:c r="B12" s="104"/>
      <x:c r="C12" s="104"/>
      <x:c r="E12" s="104"/>
      <x:c r="F12" s="104"/>
      <x:c r="G12" s="104"/>
      <x:c r="I12" s="104"/>
      <x:c r="J12" s="104"/>
      <x:c r="K12" s="104"/>
    </x:row>
    <x:row r="13">
      <x:c r="A13" s="104"/>
      <x:c r="B13" s="104"/>
      <x:c r="C13" s="104"/>
      <x:c r="E13" s="104"/>
      <x:c r="F13" s="104"/>
      <x:c r="G13" s="104"/>
      <x:c r="I13" s="104"/>
      <x:c r="J13" s="104"/>
      <x:c r="K13" s="104"/>
    </x:row>
    <x:row r="16">
      <x:c r="A16" s="22" t="str">
        <x:v>Grupo</x:v>
      </x:c>
      <x:c r="B16" s="70" t="str">
        <x:v>Identificados</x:v>
      </x:c>
      <x:c r="C16" s="70" t="str">
        <x:v>Acompanhados</x:v>
      </x:c>
      <x:c r="D16" s="70" t="str">
        <x:v>Pendentes</x:v>
      </x:c>
      <x:c r="E16" s="52" t="str">
        <x:v>% acompanhado</x:v>
      </x:c>
    </x:row>
    <x:row r="17">
      <x:c r="A17" s="62" t="str">
        <x:v>Crianças</x:v>
      </x:c>
      <x:c r="B17" s="77" t="n">
        <x:f>'Populações Prioritárias'!B4</x:f>
        <x:v>0</x:v>
      </x:c>
      <x:c r="C17" s="77" t="str">
        <x:f>'Populações Prioritárias'!C4</x:f>
      </x:c>
      <x:c r="D17" s="77" t="n">
        <x:f>'Populações Prioritárias'!D4</x:f>
        <x:v>0</x:v>
      </x:c>
      <x:c r="E17" s="113" t="n">
        <x:f>'Populações Prioritárias'!E4</x:f>
        <x:v>0</x:v>
      </x:c>
    </x:row>
    <x:row r="18">
      <x:c r="A18" s="62" t="str">
        <x:v>Gestantes</x:v>
      </x:c>
      <x:c r="B18" s="77" t="n">
        <x:f>'Populações Prioritárias'!B5</x:f>
        <x:v>0</x:v>
      </x:c>
      <x:c r="C18" s="77" t="str">
        <x:f>'Populações Prioritárias'!C5</x:f>
      </x:c>
      <x:c r="D18" s="77" t="n">
        <x:f>'Populações Prioritárias'!D5</x:f>
        <x:v>0</x:v>
      </x:c>
      <x:c r="E18" s="113" t="n">
        <x:f>'Populações Prioritárias'!E5</x:f>
        <x:v>0</x:v>
      </x:c>
    </x:row>
    <x:row r="19">
      <x:c r="A19" s="62" t="str">
        <x:v>Puérperas</x:v>
      </x:c>
      <x:c r="B19" s="77" t="n">
        <x:f>'Populações Prioritárias'!B6</x:f>
        <x:v>0</x:v>
      </x:c>
      <x:c r="C19" s="77" t="str">
        <x:f>'Populações Prioritárias'!C6</x:f>
      </x:c>
      <x:c r="D19" s="77" t="n">
        <x:f>'Populações Prioritárias'!D6</x:f>
        <x:v>0</x:v>
      </x:c>
      <x:c r="E19" s="113" t="n">
        <x:f>'Populações Prioritárias'!E6</x:f>
        <x:v>0</x:v>
      </x:c>
    </x:row>
    <x:row r="20">
      <x:c r="A20" s="62" t="str">
        <x:v>Hipertensão</x:v>
      </x:c>
      <x:c r="B20" s="77" t="n">
        <x:f>'Populações Prioritárias'!B7</x:f>
        <x:v>0</x:v>
      </x:c>
      <x:c r="C20" s="77" t="str">
        <x:f>'Populações Prioritárias'!C7</x:f>
      </x:c>
      <x:c r="D20" s="77" t="n">
        <x:f>'Populações Prioritárias'!D7</x:f>
        <x:v>0</x:v>
      </x:c>
      <x:c r="E20" s="113" t="n">
        <x:f>'Populações Prioritárias'!E7</x:f>
        <x:v>0</x:v>
      </x:c>
    </x:row>
    <x:row r="21">
      <x:c r="A21" s="62" t="str">
        <x:v>Diabetes</x:v>
      </x:c>
      <x:c r="B21" s="77" t="n">
        <x:f>'Populações Prioritárias'!B8</x:f>
        <x:v>0</x:v>
      </x:c>
      <x:c r="C21" s="77" t="str">
        <x:f>'Populações Prioritárias'!C8</x:f>
      </x:c>
      <x:c r="D21" s="77" t="n">
        <x:f>'Populações Prioritárias'!D8</x:f>
        <x:v>0</x:v>
      </x:c>
      <x:c r="E21" s="113" t="n">
        <x:f>'Populações Prioritárias'!E8</x:f>
        <x:v>0</x:v>
      </x:c>
    </x:row>
    <x:row r="22">
      <x:c r="A22" s="62" t="str">
        <x:v>Pessoa idosa</x:v>
      </x:c>
      <x:c r="B22" s="77" t="n">
        <x:f>'Populações Prioritárias'!B9</x:f>
        <x:v>0</x:v>
      </x:c>
      <x:c r="C22" s="77" t="str">
        <x:f>'Populações Prioritárias'!C9</x:f>
      </x:c>
      <x:c r="D22" s="77" t="n">
        <x:f>'Populações Prioritárias'!D9</x:f>
        <x:v>0</x:v>
      </x:c>
      <x:c r="E22" s="113" t="n">
        <x:f>'Populações Prioritárias'!E9</x:f>
        <x:v>0</x:v>
      </x:c>
    </x:row>
    <x:row r="23">
      <x:c r="A23" s="62" t="str">
        <x:v>Pessoa com deficiência</x:v>
      </x:c>
      <x:c r="B23" s="77" t="n">
        <x:f>'Populações Prioritárias'!B10</x:f>
        <x:v>0</x:v>
      </x:c>
      <x:c r="C23" s="77" t="str">
        <x:f>'Populações Prioritárias'!C10</x:f>
      </x:c>
      <x:c r="D23" s="77" t="n">
        <x:f>'Populações Prioritárias'!D10</x:f>
        <x:v>0</x:v>
      </x:c>
      <x:c r="E23" s="113" t="n">
        <x:f>'Populações Prioritárias'!E10</x:f>
        <x:v>0</x:v>
      </x:c>
    </x:row>
    <x:row r="24">
      <x:c r="A24" s="62" t="str">
        <x:v>Acamados/domiciliados</x:v>
      </x:c>
      <x:c r="B24" s="77" t="n">
        <x:f>'Populações Prioritárias'!B11</x:f>
        <x:v>0</x:v>
      </x:c>
      <x:c r="C24" s="77" t="str">
        <x:f>'Populações Prioritárias'!C11</x:f>
      </x:c>
      <x:c r="D24" s="77" t="n">
        <x:f>'Populações Prioritárias'!D11</x:f>
        <x:v>0</x:v>
      </x:c>
      <x:c r="E24" s="113" t="n">
        <x:f>'Populações Prioritárias'!E11</x:f>
        <x:v>0</x:v>
      </x:c>
    </x:row>
    <x:row r="25">
      <x:c r="A25" s="62" t="str">
        <x:v>Saúde mental</x:v>
      </x:c>
      <x:c r="B25" s="77" t="n">
        <x:f>'Populações Prioritárias'!B12</x:f>
        <x:v>0</x:v>
      </x:c>
      <x:c r="C25" s="77" t="str">
        <x:f>'Populações Prioritárias'!C12</x:f>
      </x:c>
      <x:c r="D25" s="77" t="n">
        <x:f>'Populações Prioritárias'!D12</x:f>
        <x:v>0</x:v>
      </x:c>
      <x:c r="E25" s="113" t="n">
        <x:f>'Populações Prioritárias'!E12</x:f>
        <x:v>0</x:v>
      </x:c>
    </x:row>
    <x:row r="26">
      <x:c r="A26" s="63" t="str">
        <x:v>Outros</x:v>
      </x:c>
      <x:c r="B26" s="78" t="n">
        <x:f>'Populações Prioritárias'!B13</x:f>
        <x:v>0</x:v>
      </x:c>
      <x:c r="C26" s="78" t="n">
        <x:f>'Populações Prioritárias'!C13</x:f>
        <x:v>0</x:v>
      </x:c>
      <x:c r="D26" s="78" t="n">
        <x:f>'Populações Prioritárias'!D13</x:f>
        <x:v>0</x:v>
      </x:c>
      <x:c r="E26" s="114" t="n">
        <x:f>'Populações Prioritárias'!E13</x:f>
        <x:v>0</x:v>
      </x:c>
    </x:row>
    <x:row r="29">
      <x:c r="A29" s="120" t="str">
        <x:v>Leitura sugerida: território → populações → vulnerabilidades → lacunas → pessoas → ações → acompanhamento → resultados.</x:v>
      </x:c>
      <x:c r="B29" s="120"/>
      <x:c r="C29" s="120"/>
      <x:c r="D29" s="120"/>
      <x:c r="E29" s="120"/>
    </x:row>
    <x:row r="30">
      <x:c r="A30" s="120"/>
      <x:c r="B30" s="120"/>
      <x:c r="C30" s="120"/>
      <x:c r="D30" s="120"/>
      <x:c r="E30" s="120"/>
    </x:row>
    <x:row r="31">
      <x:c r="A31" s="120"/>
      <x:c r="B31" s="120"/>
      <x:c r="C31" s="120"/>
      <x:c r="D31" s="120"/>
      <x:c r="E31" s="120"/>
    </x:row>
  </x:sheetData>
  <x:mergeCells>
    <x:mergeCell ref="A1:L1"/>
    <x:mergeCell ref="A3:L3"/>
    <x:mergeCell ref="A5:C8"/>
    <x:mergeCell ref="E5:G8"/>
    <x:mergeCell ref="I5:K8"/>
    <x:mergeCell ref="A10:C13"/>
    <x:mergeCell ref="E10:G13"/>
    <x:mergeCell ref="I10:K13"/>
    <x:mergeCell ref="A4:C4"/>
    <x:mergeCell ref="E4:G4"/>
    <x:mergeCell ref="I4:K4"/>
    <x:mergeCell ref="A9:C9"/>
    <x:mergeCell ref="E9:G9"/>
    <x:mergeCell ref="I9:K9"/>
    <x:mergeCell ref="A29:E31"/>
  </x:mergeCells>
  <x:conditionalFormatting sqref="E17:E26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pageMargins left="0.7" right="0.7" top="0.75" bottom="0.75" header="0.3" footer="0.3"/>
  <x:drawing xmlns:r="http://schemas.openxmlformats.org/officeDocument/2006/relationships" r:id="Rb41f2c7956ea46ed"/>
</x:worksheet>
</file>